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revisions/revisionLog1.xml" ContentType="application/vnd.openxmlformats-officedocument.spreadsheetml.revisionLo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 autoCompressPictures="0"/>
  <bookViews>
    <workbookView xWindow="9705" yWindow="-15" windowWidth="9510" windowHeight="11445" activeTab="0"/>
  </bookViews>
  <sheets>
    <sheet name="1" sheetId="1" r:id="rId2"/>
    <sheet name="5 кв2" sheetId="2" state="hidden" r:id="rId3"/>
    <sheet name="5 кв3 " sheetId="3" state="hidden" r:id="rId4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0" hidden="1">'1'!$A$2:$QK$32</definedName>
    <definedName name="Active_Itogo" localSheetId="0">#REF!</definedName>
    <definedName name="cdate" localSheetId="0">#REF!</definedName>
    <definedName name="Code_rang1" localSheetId="0">#REF!</definedName>
    <definedName name="Code_rang1_1" localSheetId="0">#REF!</definedName>
    <definedName name="Code_rang1_2" localSheetId="0">#REF!</definedName>
    <definedName name="Code_rang1_3" localSheetId="0">#REF!</definedName>
    <definedName name="Code_rang1_4" localSheetId="0">#REF!</definedName>
    <definedName name="Code_rang1_5" localSheetId="0">#REF!</definedName>
    <definedName name="Code_rang1_6" localSheetId="0">#REF!</definedName>
    <definedName name="Code_rang1_7" localSheetId="0">#REF!</definedName>
    <definedName name="Code_rang1_8" localSheetId="0">#REF!</definedName>
    <definedName name="Code_rang2" localSheetId="0">#REF!</definedName>
    <definedName name="Code_rang2_2" localSheetId="0">#REF!</definedName>
    <definedName name="Code_rang2_3" localSheetId="0">#REF!</definedName>
    <definedName name="Code_rang2_4" localSheetId="0">#REF!</definedName>
    <definedName name="Code_rang2_5" localSheetId="0">#REF!</definedName>
    <definedName name="Code_rang2_6" localSheetId="0">#REF!</definedName>
    <definedName name="Code_rang2_7" localSheetId="0">#REF!</definedName>
    <definedName name="Code_rang2_8" localSheetId="0">#REF!</definedName>
    <definedName name="Code_rang3" localSheetId="0">#REF!</definedName>
    <definedName name="Code_rang3_3" localSheetId="0">#REF!</definedName>
    <definedName name="Code_rang3_4" localSheetId="0">#REF!</definedName>
    <definedName name="Code_rang3_5" localSheetId="0">#REF!</definedName>
    <definedName name="Code_rang3_6" localSheetId="0">#REF!</definedName>
    <definedName name="Code_rang3_7" localSheetId="0">#REF!</definedName>
    <definedName name="Code_rang3_8" localSheetId="0">#REF!</definedName>
    <definedName name="Code_rang4" localSheetId="0">#REF!</definedName>
    <definedName name="Code_rang4_4" localSheetId="0">#REF!</definedName>
    <definedName name="Code_rang4_5" localSheetId="0">#REF!</definedName>
    <definedName name="Code_rang4_6" localSheetId="0">#REF!</definedName>
    <definedName name="Code_rang4_7" localSheetId="0">#REF!</definedName>
    <definedName name="Code_rang4_8" localSheetId="0">#REF!</definedName>
    <definedName name="Code_rang5" localSheetId="0">#REF!</definedName>
    <definedName name="Code_rang5_5" localSheetId="0">#REF!</definedName>
    <definedName name="Code_rang5_6" localSheetId="0">#REF!</definedName>
    <definedName name="Code_rang5_7" localSheetId="0">#REF!</definedName>
    <definedName name="Code_rang5_8" localSheetId="0">#REF!</definedName>
    <definedName name="Code_rang6" localSheetId="0">#REF!</definedName>
    <definedName name="Code_rang6_6" localSheetId="0">#REF!</definedName>
    <definedName name="Code_rang6_7" localSheetId="0">#REF!</definedName>
    <definedName name="Code_rang6_8" localSheetId="0">#REF!</definedName>
    <definedName name="Code_rang7" localSheetId="0">#REF!</definedName>
    <definedName name="Code_rang7_7" localSheetId="0">#REF!</definedName>
    <definedName name="Code_rang7_8" localSheetId="0">#REF!</definedName>
    <definedName name="Code_rang8" localSheetId="0">#REF!</definedName>
    <definedName name="Code_rang8_8" localSheetId="0">#REF!</definedName>
    <definedName name="Groups">'[1]СРОКИ И КУРСЫ'!$B$3:$D$7</definedName>
    <definedName name="itog_A" localSheetId="0">#REF!</definedName>
    <definedName name="itog_Bal">'[2]Bal'!$A$270</definedName>
    <definedName name="itog_P" localSheetId="0">#REF!</definedName>
    <definedName name="Itogo_Active" localSheetId="0">#REF!</definedName>
    <definedName name="kv1_go_rang1" localSheetId="0">#REF!</definedName>
    <definedName name="kv1_go_rang2" localSheetId="0">#REF!</definedName>
    <definedName name="kv1_go_rang3" localSheetId="0">#REF!</definedName>
    <definedName name="kv1_go_rang4" localSheetId="0">#REF!</definedName>
    <definedName name="kv1_go_rang5" localSheetId="0">#REF!</definedName>
    <definedName name="kv1_go_rang6" localSheetId="0">#REF!</definedName>
    <definedName name="kv1_go_rang7" localSheetId="0">#REF!</definedName>
    <definedName name="kv1_go_rang8" localSheetId="0">#REF!</definedName>
    <definedName name="kv1_post_rang1" localSheetId="0">#REF!</definedName>
    <definedName name="kv1_post_rang2" localSheetId="0">#REF!</definedName>
    <definedName name="kv1_post_rang3" localSheetId="0">#REF!</definedName>
    <definedName name="kv1_post_rang4" localSheetId="0">#REF!</definedName>
    <definedName name="kv1_post_rang5" localSheetId="0">#REF!</definedName>
    <definedName name="kv1_post_rang6" localSheetId="0">#REF!</definedName>
    <definedName name="kv1_post_rang7" localSheetId="0">#REF!</definedName>
    <definedName name="kv1_post_rang8" localSheetId="0">#REF!</definedName>
    <definedName name="kv1_tp_rang1" localSheetId="0">#REF!</definedName>
    <definedName name="kv1_tp_rang2" localSheetId="0">#REF!</definedName>
    <definedName name="kv1_tp_rang3" localSheetId="0">#REF!</definedName>
    <definedName name="kv1_tp_rang4" localSheetId="0">#REF!</definedName>
    <definedName name="kv1_tp_rang5" localSheetId="0">#REF!</definedName>
    <definedName name="kv1_tp_rang6" localSheetId="0">#REF!</definedName>
    <definedName name="kv1_tp_rang7" localSheetId="0">#REF!</definedName>
    <definedName name="kv1_tp_rang8" localSheetId="0">#REF!</definedName>
    <definedName name="kv1_vrem_rang1" localSheetId="0">#REF!</definedName>
    <definedName name="kv1_vrem_rang2" localSheetId="0">#REF!</definedName>
    <definedName name="kv1_vrem_rang3" localSheetId="0">#REF!</definedName>
    <definedName name="kv1_vrem_rang4" localSheetId="0">#REF!</definedName>
    <definedName name="kv1_vrem_rang5" localSheetId="0">#REF!</definedName>
    <definedName name="kv1_vrem_rang6" localSheetId="0">#REF!</definedName>
    <definedName name="kv1_vrem_rang7" localSheetId="0">#REF!</definedName>
    <definedName name="kv1_vrem_rang8" localSheetId="0">#REF!</definedName>
    <definedName name="kv1_zel_rang1" localSheetId="0">#REF!</definedName>
    <definedName name="kv1_zel_rang2" localSheetId="0">#REF!</definedName>
    <definedName name="kv1_zel_rang3" localSheetId="0">#REF!</definedName>
    <definedName name="kv1_zel_rang4" localSheetId="0">#REF!</definedName>
    <definedName name="kv1_zel_rang5" localSheetId="0">#REF!</definedName>
    <definedName name="kv1_zel_rang6" localSheetId="0">#REF!</definedName>
    <definedName name="kv1_zel_rang7" localSheetId="0">#REF!</definedName>
    <definedName name="kv1_zel_rang8" localSheetId="0">#REF!</definedName>
    <definedName name="kv2_go_rang1" localSheetId="0">#REF!</definedName>
    <definedName name="kv2_go_rang2" localSheetId="0">#REF!</definedName>
    <definedName name="kv2_go_rang3" localSheetId="0">#REF!</definedName>
    <definedName name="kv2_go_rang4" localSheetId="0">#REF!</definedName>
    <definedName name="kv2_go_rang5" localSheetId="0">#REF!</definedName>
    <definedName name="kv2_go_rang6" localSheetId="0">#REF!</definedName>
    <definedName name="kv2_go_rang7" localSheetId="0">#REF!</definedName>
    <definedName name="kv2_go_rang8" localSheetId="0">#REF!</definedName>
    <definedName name="kv2_post_rang1" localSheetId="0">#REF!</definedName>
    <definedName name="kv2_post_rang2" localSheetId="0">#REF!</definedName>
    <definedName name="kv2_post_rang3" localSheetId="0">#REF!</definedName>
    <definedName name="kv2_post_rang4" localSheetId="0">#REF!</definedName>
    <definedName name="kv2_post_rang5" localSheetId="0">#REF!</definedName>
    <definedName name="kv2_post_rang6" localSheetId="0">#REF!</definedName>
    <definedName name="kv2_post_rang7" localSheetId="0">#REF!</definedName>
    <definedName name="kv2_post_rang8" localSheetId="0">#REF!</definedName>
    <definedName name="kv2_tp_rang1" localSheetId="0">#REF!</definedName>
    <definedName name="kv2_tp_rang2" localSheetId="0">#REF!</definedName>
    <definedName name="kv2_tp_rang3" localSheetId="0">#REF!</definedName>
    <definedName name="kv2_tp_rang4" localSheetId="0">#REF!</definedName>
    <definedName name="kv2_tp_rang5" localSheetId="0">#REF!</definedName>
    <definedName name="kv2_tp_rang6" localSheetId="0">#REF!</definedName>
    <definedName name="kv2_tp_rang7" localSheetId="0">#REF!</definedName>
    <definedName name="kv2_tp_rang8" localSheetId="0">#REF!</definedName>
    <definedName name="kv2_vrem_rang1" localSheetId="0">#REF!</definedName>
    <definedName name="kv2_vrem_rang2" localSheetId="0">#REF!</definedName>
    <definedName name="kv2_vrem_rang3" localSheetId="0">#REF!</definedName>
    <definedName name="kv2_vrem_rang4" localSheetId="0">#REF!</definedName>
    <definedName name="kv2_vrem_rang5" localSheetId="0">#REF!</definedName>
    <definedName name="kv2_vrem_rang6" localSheetId="0">#REF!</definedName>
    <definedName name="kv2_vrem_rang7" localSheetId="0">#REF!</definedName>
    <definedName name="kv2_vrem_rang8" localSheetId="0">#REF!</definedName>
    <definedName name="kv2_zel_rang1" localSheetId="0">#REF!</definedName>
    <definedName name="kv2_zel_rang2" localSheetId="0">#REF!</definedName>
    <definedName name="kv2_zel_rang3" localSheetId="0">#REF!</definedName>
    <definedName name="kv2_zel_rang4" localSheetId="0">#REF!</definedName>
    <definedName name="kv2_zel_rang5" localSheetId="0">#REF!</definedName>
    <definedName name="kv2_zel_rang6" localSheetId="0">#REF!</definedName>
    <definedName name="kv2_zel_rang7" localSheetId="0">#REF!</definedName>
    <definedName name="kv2_zel_rang8" localSheetId="0">#REF!</definedName>
    <definedName name="kv3_go_rang1" localSheetId="0">#REF!</definedName>
    <definedName name="kv3_go_rang2" localSheetId="0">#REF!</definedName>
    <definedName name="kv3_go_rang3" localSheetId="0">#REF!</definedName>
    <definedName name="kv3_go_rang4" localSheetId="0">#REF!</definedName>
    <definedName name="kv3_go_rang5" localSheetId="0">#REF!</definedName>
    <definedName name="kv3_go_rang6" localSheetId="0">#REF!</definedName>
    <definedName name="kv3_go_rang7" localSheetId="0">#REF!</definedName>
    <definedName name="kv3_go_rang8" localSheetId="0">#REF!</definedName>
    <definedName name="kv3_post_rang1" localSheetId="0">#REF!</definedName>
    <definedName name="kv3_post_rang2" localSheetId="0">#REF!</definedName>
    <definedName name="kv3_post_rang3" localSheetId="0">#REF!</definedName>
    <definedName name="kv3_post_rang4" localSheetId="0">#REF!</definedName>
    <definedName name="kv3_post_rang5" localSheetId="0">#REF!</definedName>
    <definedName name="kv3_post_rang6" localSheetId="0">#REF!</definedName>
    <definedName name="kv3_post_rang7" localSheetId="0">#REF!</definedName>
    <definedName name="kv3_post_rang8" localSheetId="0">#REF!</definedName>
    <definedName name="kv3_tp_rang1" localSheetId="0">#REF!</definedName>
    <definedName name="kv3_tp_rang2" localSheetId="0">#REF!</definedName>
    <definedName name="kv3_tp_rang3" localSheetId="0">#REF!</definedName>
    <definedName name="kv3_tp_rang4" localSheetId="0">#REF!</definedName>
    <definedName name="kv3_tp_rang5" localSheetId="0">#REF!</definedName>
    <definedName name="kv3_tp_rang6" localSheetId="0">#REF!</definedName>
    <definedName name="kv3_tp_rang7" localSheetId="0">#REF!</definedName>
    <definedName name="kv3_tp_rang8" localSheetId="0">#REF!</definedName>
    <definedName name="kv3_vrem_rang1" localSheetId="0">#REF!</definedName>
    <definedName name="kv3_vrem_rang2" localSheetId="0">#REF!</definedName>
    <definedName name="kv3_vrem_rang3" localSheetId="0">#REF!</definedName>
    <definedName name="kv3_vrem_rang4" localSheetId="0">#REF!</definedName>
    <definedName name="kv3_vrem_rang5" localSheetId="0">#REF!</definedName>
    <definedName name="kv3_vrem_rang6" localSheetId="0">#REF!</definedName>
    <definedName name="kv3_vrem_rang7" localSheetId="0">#REF!</definedName>
    <definedName name="kv3_vrem_rang8" localSheetId="0">#REF!</definedName>
    <definedName name="kv3_zel_rang1" localSheetId="0">#REF!</definedName>
    <definedName name="kv3_zel_rang2" localSheetId="0">#REF!</definedName>
    <definedName name="kv3_zel_rang3" localSheetId="0">#REF!</definedName>
    <definedName name="kv3_zel_rang4" localSheetId="0">#REF!</definedName>
    <definedName name="kv3_zel_rang5" localSheetId="0">#REF!</definedName>
    <definedName name="kv3_zel_rang6" localSheetId="0">#REF!</definedName>
    <definedName name="kv3_zel_rang7" localSheetId="0">#REF!</definedName>
    <definedName name="kv3_zel_rang8" localSheetId="0">#REF!</definedName>
    <definedName name="kv4_go_rang1" localSheetId="0">#REF!</definedName>
    <definedName name="kv4_go_rang2" localSheetId="0">#REF!</definedName>
    <definedName name="kv4_go_rang3" localSheetId="0">#REF!</definedName>
    <definedName name="kv4_go_rang4" localSheetId="0">#REF!</definedName>
    <definedName name="kv4_go_rang5" localSheetId="0">#REF!</definedName>
    <definedName name="kv4_go_rang6" localSheetId="0">#REF!</definedName>
    <definedName name="kv4_go_rang7" localSheetId="0">#REF!</definedName>
    <definedName name="kv4_go_rang8" localSheetId="0">#REF!</definedName>
    <definedName name="kv4_post_rang1" localSheetId="0">#REF!</definedName>
    <definedName name="kv4_post_rang2" localSheetId="0">#REF!</definedName>
    <definedName name="kv4_post_rang3" localSheetId="0">#REF!</definedName>
    <definedName name="kv4_post_rang4" localSheetId="0">#REF!</definedName>
    <definedName name="kv4_post_rang5" localSheetId="0">#REF!</definedName>
    <definedName name="kv4_post_rang6" localSheetId="0">#REF!</definedName>
    <definedName name="kv4_post_rang7" localSheetId="0">#REF!</definedName>
    <definedName name="kv4_post_rang8" localSheetId="0">#REF!</definedName>
    <definedName name="kv4_tp_rang1" localSheetId="0">#REF!</definedName>
    <definedName name="kv4_tp_rang2" localSheetId="0">#REF!</definedName>
    <definedName name="kv4_tp_rang3" localSheetId="0">#REF!</definedName>
    <definedName name="kv4_tp_rang4" localSheetId="0">#REF!</definedName>
    <definedName name="kv4_tp_rang5" localSheetId="0">#REF!</definedName>
    <definedName name="kv4_tp_rang6" localSheetId="0">#REF!</definedName>
    <definedName name="kv4_tp_rang7" localSheetId="0">#REF!</definedName>
    <definedName name="kv4_tp_rang8" localSheetId="0">#REF!</definedName>
    <definedName name="kv4_vrem_rang1" localSheetId="0">#REF!</definedName>
    <definedName name="kv4_vrem_rang2" localSheetId="0">#REF!</definedName>
    <definedName name="kv4_vrem_rang3" localSheetId="0">#REF!</definedName>
    <definedName name="kv4_vrem_rang4" localSheetId="0">#REF!</definedName>
    <definedName name="kv4_vrem_rang5" localSheetId="0">#REF!</definedName>
    <definedName name="kv4_vrem_rang6" localSheetId="0">#REF!</definedName>
    <definedName name="kv4_vrem_rang7" localSheetId="0">#REF!</definedName>
    <definedName name="kv4_vrem_rang8" localSheetId="0">#REF!</definedName>
    <definedName name="kv4_zel_rang1" localSheetId="0">#REF!</definedName>
    <definedName name="kv4_zel_rang2" localSheetId="0">#REF!</definedName>
    <definedName name="kv4_zel_rang3" localSheetId="0">#REF!</definedName>
    <definedName name="kv4_zel_rang4" localSheetId="0">#REF!</definedName>
    <definedName name="kv4_zel_rang5" localSheetId="0">#REF!</definedName>
    <definedName name="kv4_zel_rang6" localSheetId="0">#REF!</definedName>
    <definedName name="kv4_zel_rang7" localSheetId="0">#REF!</definedName>
    <definedName name="kv4_zel_rang8" localSheetId="0">#REF!</definedName>
    <definedName name="line_rang1" localSheetId="0">#REF!</definedName>
    <definedName name="line_rang2" localSheetId="0">#REF!</definedName>
    <definedName name="line_rang3" localSheetId="0">#REF!</definedName>
    <definedName name="line_rang4" localSheetId="0">#REF!</definedName>
    <definedName name="line_rang5" localSheetId="0">#REF!</definedName>
    <definedName name="line_rang6" localSheetId="0">#REF!</definedName>
    <definedName name="line_rang7" localSheetId="0">#REF!</definedName>
    <definedName name="line_rang8" localSheetId="0">#REF!</definedName>
    <definedName name="mm">'[3]списки значений'!$A$2:$A$7</definedName>
    <definedName name="Name_rang1" localSheetId="0">#REF!</definedName>
    <definedName name="Name_rang1_1" localSheetId="0">#REF!</definedName>
    <definedName name="Name_rang1_2" localSheetId="0">#REF!</definedName>
    <definedName name="Name_rang1_3" localSheetId="0">#REF!</definedName>
    <definedName name="Name_rang1_4" localSheetId="0">#REF!</definedName>
    <definedName name="Name_rang1_5" localSheetId="0">#REF!</definedName>
    <definedName name="Name_rang1_6" localSheetId="0">#REF!</definedName>
    <definedName name="Name_rang1_7" localSheetId="0">#REF!</definedName>
    <definedName name="Name_rang1_8" localSheetId="0">#REF!</definedName>
    <definedName name="Name_rang2" localSheetId="0">#REF!</definedName>
    <definedName name="Name_rang2_2" localSheetId="0">#REF!</definedName>
    <definedName name="Name_rang2_3" localSheetId="0">#REF!</definedName>
    <definedName name="Name_rang2_4" localSheetId="0">#REF!</definedName>
    <definedName name="Name_rang2_5" localSheetId="0">#REF!</definedName>
    <definedName name="Name_rang2_6" localSheetId="0">#REF!</definedName>
    <definedName name="Name_rang2_7" localSheetId="0">#REF!</definedName>
    <definedName name="Name_rang3" localSheetId="0">#REF!</definedName>
    <definedName name="Name_rang3_3" localSheetId="0">#REF!</definedName>
    <definedName name="Name_rang3_4" localSheetId="0">#REF!</definedName>
    <definedName name="Name_rang3_45" localSheetId="0">#REF!</definedName>
    <definedName name="Name_rang3_5" localSheetId="0">#REF!</definedName>
    <definedName name="Name_rang3_6" localSheetId="0">#REF!</definedName>
    <definedName name="Name_rang3_7" localSheetId="0">#REF!</definedName>
    <definedName name="Name_rang3_8" localSheetId="0">#REF!</definedName>
    <definedName name="Name_rang4" localSheetId="0">#REF!</definedName>
    <definedName name="Name_rang4_4" localSheetId="0">#REF!</definedName>
    <definedName name="Name_rang4_5" localSheetId="0">#REF!</definedName>
    <definedName name="Name_rang4_6" localSheetId="0">#REF!</definedName>
    <definedName name="Name_rang4_7" localSheetId="0">#REF!</definedName>
    <definedName name="Name_rang4_8" localSheetId="0">#REF!</definedName>
    <definedName name="Name_rang5" localSheetId="0">#REF!</definedName>
    <definedName name="Name_rang5_5" localSheetId="0">#REF!</definedName>
    <definedName name="Name_rang5_6" localSheetId="0">#REF!</definedName>
    <definedName name="Name_rang5_7" localSheetId="0">#REF!</definedName>
    <definedName name="Name_rang5_8" localSheetId="0">#REF!</definedName>
    <definedName name="Name_rang6" localSheetId="0">#REF!</definedName>
    <definedName name="Name_rang6_6" localSheetId="0">#REF!</definedName>
    <definedName name="Name_rang6_7" localSheetId="0">#REF!</definedName>
    <definedName name="Name_rang6_8" localSheetId="0">#REF!</definedName>
    <definedName name="Name_rang7" localSheetId="0">#REF!</definedName>
    <definedName name="Name_rang7_7" localSheetId="0">#REF!</definedName>
    <definedName name="Name_rang7_8" localSheetId="0">#REF!</definedName>
    <definedName name="Name_rang8" localSheetId="0">#REF!</definedName>
    <definedName name="Name_rang8_8" localSheetId="0">#REF!</definedName>
    <definedName name="Oper_name_rang1" localSheetId="0">#REF!</definedName>
    <definedName name="Oper_name_rang2" localSheetId="0">#REF!</definedName>
    <definedName name="Oper_name_rang3" localSheetId="0">#REF!</definedName>
    <definedName name="Oper_name_rang4" localSheetId="0">#REF!</definedName>
    <definedName name="Oper_name_rang5" localSheetId="0">#REF!</definedName>
    <definedName name="Oper_name_rang6" localSheetId="0">#REF!</definedName>
    <definedName name="Oper_name_rang7" localSheetId="0">#REF!</definedName>
    <definedName name="Oper_name_rang8" localSheetId="0">#REF!</definedName>
    <definedName name="owner_1" localSheetId="0">#REF!</definedName>
    <definedName name="owner_2" localSheetId="0">#REF!</definedName>
    <definedName name="owner_3" localSheetId="0">#REF!</definedName>
    <definedName name="owner_4" localSheetId="0">#REF!</definedName>
    <definedName name="owner_5" localSheetId="0">#REF!</definedName>
    <definedName name="Passive_Itogo" localSheetId="0">#REF!</definedName>
    <definedName name="prod_name_1" localSheetId="0">#REF!</definedName>
    <definedName name="prod_name_2" localSheetId="0">#REF!</definedName>
    <definedName name="prod_name_3" localSheetId="0">#REF!</definedName>
    <definedName name="prod_name_4" localSheetId="0">#REF!</definedName>
    <definedName name="prod_name_5" localSheetId="0">#REF!</definedName>
    <definedName name="Rep_Date" localSheetId="0">#REF!</definedName>
    <definedName name="Rep_Date_2" localSheetId="0">#REF!</definedName>
    <definedName name="Rep_Hdr_2" localSheetId="0">#REF!</definedName>
    <definedName name="Rest_Date_rang1" localSheetId="0">#REF!</definedName>
    <definedName name="Rest_Date_rang1_1_itog" localSheetId="0">#REF!</definedName>
    <definedName name="Rest_Date_rang1_1_r" localSheetId="0">#REF!</definedName>
    <definedName name="Rest_Date_rang1_1_v" localSheetId="0">#REF!</definedName>
    <definedName name="Rest_Date_rang1_2_itog" localSheetId="0">#REF!</definedName>
    <definedName name="Rest_Date_rang1_2_r" localSheetId="0">#REF!</definedName>
    <definedName name="Rest_Date_rang1_2_v" localSheetId="0">#REF!</definedName>
    <definedName name="Rest_Date_rang1_3_itog" localSheetId="0">#REF!</definedName>
    <definedName name="Rest_Date_rang1_3_r" localSheetId="0">#REF!</definedName>
    <definedName name="Rest_Date_rang1_3_v" localSheetId="0">#REF!</definedName>
    <definedName name="Rest_Date_rang1_4_itog" localSheetId="0">#REF!</definedName>
    <definedName name="Rest_Date_rang1_4_r" localSheetId="0">#REF!</definedName>
    <definedName name="Rest_Date_rang1_4_v" localSheetId="0">#REF!</definedName>
    <definedName name="Rest_Date_rang1_5_itog" localSheetId="0">#REF!</definedName>
    <definedName name="Rest_Date_rang1_5_r" localSheetId="0">#REF!</definedName>
    <definedName name="Rest_Date_rang1_5_v" localSheetId="0">#REF!</definedName>
    <definedName name="Rest_Date_rang1_6_itog" localSheetId="0">#REF!</definedName>
    <definedName name="Rest_Date_rang1_6_r" localSheetId="0">#REF!</definedName>
    <definedName name="Rest_Date_rang1_6_v" localSheetId="0">#REF!</definedName>
    <definedName name="Rest_Date_rang1_7_itog" localSheetId="0">#REF!</definedName>
    <definedName name="Rest_Date_rang1_7_r" localSheetId="0">#REF!</definedName>
    <definedName name="Rest_Date_rang1_7_v" localSheetId="0">#REF!</definedName>
    <definedName name="Rest_Date_rang1_8_itog" localSheetId="0">#REF!</definedName>
    <definedName name="Rest_Date_rang1_8_r" localSheetId="0">#REF!</definedName>
    <definedName name="Rest_Date_rang1_8_v" localSheetId="0">#REF!</definedName>
    <definedName name="Rest_Date_rang2" localSheetId="0">#REF!</definedName>
    <definedName name="Rest_Date_rang2_2_itog" localSheetId="0">#REF!</definedName>
    <definedName name="Rest_Date_rang2_2_r" localSheetId="0">#REF!</definedName>
    <definedName name="Rest_Date_rang2_2_v" localSheetId="0">#REF!</definedName>
    <definedName name="Rest_Date_rang2_3_itog" localSheetId="0">#REF!</definedName>
    <definedName name="Rest_Date_rang2_3_r" localSheetId="0">#REF!</definedName>
    <definedName name="Rest_Date_rang2_3_v" localSheetId="0">#REF!</definedName>
    <definedName name="Rest_Date_rang2_4_itog" localSheetId="0">#REF!</definedName>
    <definedName name="Rest_Date_rang2_4_r" localSheetId="0">#REF!</definedName>
    <definedName name="Rest_Date_rang2_4_v" localSheetId="0">#REF!</definedName>
    <definedName name="Rest_Date_rang2_5_itog" localSheetId="0">#REF!</definedName>
    <definedName name="Rest_Date_rang2_5_r" localSheetId="0">#REF!</definedName>
    <definedName name="Rest_Date_rang2_5_v" localSheetId="0">#REF!</definedName>
    <definedName name="Rest_Date_rang2_6_itog" localSheetId="0">#REF!</definedName>
    <definedName name="Rest_Date_rang2_6_r" localSheetId="0">#REF!</definedName>
    <definedName name="Rest_Date_rang2_6_v" localSheetId="0">#REF!</definedName>
    <definedName name="Rest_Date_rang2_7_itog" localSheetId="0">#REF!</definedName>
    <definedName name="Rest_Date_rang2_7_r" localSheetId="0">#REF!</definedName>
    <definedName name="Rest_Date_rang2_7_v" localSheetId="0">#REF!</definedName>
    <definedName name="Rest_Date_rang2_8_itog" localSheetId="0">#REF!</definedName>
    <definedName name="Rest_Date_rang2_8_r" localSheetId="0">#REF!</definedName>
    <definedName name="Rest_Date_rang2_8_v" localSheetId="0">#REF!</definedName>
    <definedName name="Rest_Date_rang3" localSheetId="0">#REF!</definedName>
    <definedName name="Rest_Date_rang3_3_itog" localSheetId="0">#REF!</definedName>
    <definedName name="Rest_Date_rang3_3_r" localSheetId="0">#REF!</definedName>
    <definedName name="Rest_Date_rang3_3_v" localSheetId="0">#REF!</definedName>
    <definedName name="Rest_Date_rang3_4_itog" localSheetId="0">#REF!</definedName>
    <definedName name="Rest_Date_rang3_4_r" localSheetId="0">#REF!</definedName>
    <definedName name="Rest_Date_rang3_4_v" localSheetId="0">#REF!</definedName>
    <definedName name="Rest_Date_rang3_5_itog" localSheetId="0">#REF!</definedName>
    <definedName name="Rest_Date_rang3_5_r" localSheetId="0">#REF!</definedName>
    <definedName name="Rest_Date_rang3_5_v" localSheetId="0">#REF!</definedName>
    <definedName name="Rest_Date_rang3_6_itog" localSheetId="0">#REF!</definedName>
    <definedName name="Rest_Date_rang3_6_r" localSheetId="0">#REF!</definedName>
    <definedName name="Rest_Date_rang3_6_v" localSheetId="0">#REF!</definedName>
    <definedName name="Rest_Date_rang3_7_itog" localSheetId="0">#REF!</definedName>
    <definedName name="Rest_Date_rang3_7_r" localSheetId="0">#REF!</definedName>
    <definedName name="Rest_Date_rang3_7_v" localSheetId="0">#REF!</definedName>
    <definedName name="Rest_Date_rang3_8_itog" localSheetId="0">#REF!</definedName>
    <definedName name="Rest_Date_rang3_8_r" localSheetId="0">#REF!</definedName>
    <definedName name="Rest_Date_rang3_8_v" localSheetId="0">#REF!</definedName>
    <definedName name="Rest_Date_rang4_4_itog" localSheetId="0">#REF!</definedName>
    <definedName name="Rest_Date_rang4_4_r" localSheetId="0">#REF!</definedName>
    <definedName name="Rest_Date_rang4_4_v" localSheetId="0">#REF!</definedName>
    <definedName name="Rest_Date_rang4_5_itog" localSheetId="0">#REF!</definedName>
    <definedName name="Rest_Date_rang4_5_r" localSheetId="0">#REF!</definedName>
    <definedName name="Rest_Date_rang4_5_v" localSheetId="0">#REF!</definedName>
    <definedName name="Rest_Date_rang4_6_itog" localSheetId="0">#REF!</definedName>
    <definedName name="Rest_Date_rang4_6_r" localSheetId="0">#REF!</definedName>
    <definedName name="Rest_Date_rang4_6_v" localSheetId="0">#REF!</definedName>
    <definedName name="Rest_Date_rang4_7_itog" localSheetId="0">#REF!</definedName>
    <definedName name="Rest_Date_rang4_7_r" localSheetId="0">#REF!</definedName>
    <definedName name="Rest_Date_rang4_7_v" localSheetId="0">#REF!</definedName>
    <definedName name="Rest_Date_rang4_8_itog" localSheetId="0">#REF!</definedName>
    <definedName name="Rest_Date_rang4_8_r" localSheetId="0">#REF!</definedName>
    <definedName name="Rest_Date_rang4_8_v" localSheetId="0">#REF!</definedName>
    <definedName name="Rest_Date_rang5_5_itog" localSheetId="0">#REF!</definedName>
    <definedName name="Rest_Date_rang5_5_r" localSheetId="0">#REF!</definedName>
    <definedName name="Rest_Date_rang5_5_v" localSheetId="0">#REF!</definedName>
    <definedName name="Rest_Date_rang5_6_itog" localSheetId="0">#REF!</definedName>
    <definedName name="Rest_Date_rang5_6_r" localSheetId="0">#REF!</definedName>
    <definedName name="Rest_Date_rang5_6_v" localSheetId="0">#REF!</definedName>
    <definedName name="Rest_Date_rang5_7_itog" localSheetId="0">#REF!</definedName>
    <definedName name="Rest_Date_rang5_7_r" localSheetId="0">#REF!</definedName>
    <definedName name="Rest_Date_rang5_7_v" localSheetId="0">#REF!</definedName>
    <definedName name="Rest_Date_rang5_8_itog" localSheetId="0">#REF!</definedName>
    <definedName name="Rest_Date_rang5_8_r" localSheetId="0">#REF!</definedName>
    <definedName name="Rest_Date_rang5_8_v" localSheetId="0">#REF!</definedName>
    <definedName name="Rest_Date_rang6_6_itog" localSheetId="0">#REF!</definedName>
    <definedName name="Rest_Date_rang6_6_r" localSheetId="0">#REF!</definedName>
    <definedName name="Rest_Date_rang6_6_v" localSheetId="0">#REF!</definedName>
    <definedName name="Rest_Date_rang6_7_itog" localSheetId="0">#REF!</definedName>
    <definedName name="Rest_Date_rang6_7_r" localSheetId="0">#REF!</definedName>
    <definedName name="Rest_Date_rang6_7_v" localSheetId="0">#REF!</definedName>
    <definedName name="Rest_Date_rang6_8_itog" localSheetId="0">#REF!</definedName>
    <definedName name="Rest_Date_rang6_8_r" localSheetId="0">#REF!</definedName>
    <definedName name="Rest_Date_rang6_8_v" localSheetId="0">#REF!</definedName>
    <definedName name="Rest_Date_rang7_7_itog" localSheetId="0">#REF!</definedName>
    <definedName name="Rest_Date_rang7_7_r" localSheetId="0">#REF!</definedName>
    <definedName name="Rest_Date_rang7_7_v" localSheetId="0">#REF!</definedName>
    <definedName name="Rest_Date_rang7_8_itog" localSheetId="0">#REF!</definedName>
    <definedName name="Rest_Date_rang7_8_r" localSheetId="0">#REF!</definedName>
    <definedName name="Rest_Date_rang7_8_v" localSheetId="0">#REF!</definedName>
    <definedName name="Rest_Date_rang8_8_itog" localSheetId="0">#REF!</definedName>
    <definedName name="Rest_Date_rang8_8_r" localSheetId="0">#REF!</definedName>
    <definedName name="Rest_Date_rang8_8_v" localSheetId="0">#REF!</definedName>
    <definedName name="Rest_EUR_rang1" localSheetId="0">#REF!</definedName>
    <definedName name="Rest_EUR_rang1_1" localSheetId="0">#REF!</definedName>
    <definedName name="Rest_EUR_rang1_2" localSheetId="0">#REF!</definedName>
    <definedName name="Rest_EUR_rang1_3" localSheetId="0">#REF!</definedName>
    <definedName name="Rest_EUR_rang1_4" localSheetId="0">#REF!</definedName>
    <definedName name="Rest_EUR_rang1_5" localSheetId="0">#REF!</definedName>
    <definedName name="Rest_EUR_rang1_6" localSheetId="0">#REF!</definedName>
    <definedName name="Rest_EUR_rang1_7" localSheetId="0">#REF!</definedName>
    <definedName name="Rest_EUR_rang1_8" localSheetId="0">#REF!</definedName>
    <definedName name="Rest_EUR_rang2" localSheetId="0">#REF!</definedName>
    <definedName name="Rest_EUR_rang2_2" localSheetId="0">#REF!</definedName>
    <definedName name="Rest_EUR_rang2_3" localSheetId="0">#REF!</definedName>
    <definedName name="Rest_EUR_rang2_4" localSheetId="0">#REF!</definedName>
    <definedName name="Rest_EUR_rang2_5" localSheetId="0">#REF!</definedName>
    <definedName name="Rest_EUR_rang2_6" localSheetId="0">#REF!</definedName>
    <definedName name="Rest_EUR_rang2_7" localSheetId="0">#REF!</definedName>
    <definedName name="Rest_EUR_rang2_8" localSheetId="0">#REF!</definedName>
    <definedName name="Rest_EUR_rang3" localSheetId="0">#REF!</definedName>
    <definedName name="Rest_EUR_rang3_3" localSheetId="0">#REF!</definedName>
    <definedName name="Rest_EUR_rang3_4" localSheetId="0">#REF!</definedName>
    <definedName name="Rest_EUR_rang3_5" localSheetId="0">#REF!</definedName>
    <definedName name="Rest_EUR_rang3_6" localSheetId="0">#REF!</definedName>
    <definedName name="Rest_EUR_rang3_7" localSheetId="0">#REF!</definedName>
    <definedName name="Rest_EUR_rang3_8" localSheetId="0">#REF!</definedName>
    <definedName name="Rest_EUR_rang4_4" localSheetId="0">#REF!</definedName>
    <definedName name="Rest_EUR_rang4_5" localSheetId="0">#REF!</definedName>
    <definedName name="Rest_EUR_rang4_6" localSheetId="0">#REF!</definedName>
    <definedName name="Rest_EUR_rang4_7" localSheetId="0">#REF!</definedName>
    <definedName name="Rest_EUR_rang4_8" localSheetId="0">#REF!</definedName>
    <definedName name="Rest_EUR_rang5_5" localSheetId="0">#REF!</definedName>
    <definedName name="Rest_EUR_rang5_6" localSheetId="0">#REF!</definedName>
    <definedName name="Rest_EUR_rang5_7" localSheetId="0">#REF!</definedName>
    <definedName name="Rest_EUR_rang5_8" localSheetId="0">#REF!</definedName>
    <definedName name="Rest_EUR_rang6_6" localSheetId="0">#REF!</definedName>
    <definedName name="Rest_EUR_rang6_7" localSheetId="0">#REF!</definedName>
    <definedName name="Rest_EUR_rang6_8" localSheetId="0">#REF!</definedName>
    <definedName name="Rest_EUR_rang7_7" localSheetId="0">#REF!</definedName>
    <definedName name="Rest_EUR_rang7_8" localSheetId="0">#REF!</definedName>
    <definedName name="Rest_EUR_rang8_8" localSheetId="0">#REF!</definedName>
    <definedName name="Rest_KZT_rang1" localSheetId="0">#REF!</definedName>
    <definedName name="Rest_KZT_rang1_1" localSheetId="0">#REF!</definedName>
    <definedName name="Rest_KZT_rang1_2" localSheetId="0">#REF!</definedName>
    <definedName name="Rest_KZT_rang1_3" localSheetId="0">#REF!</definedName>
    <definedName name="Rest_KZT_rang1_4" localSheetId="0">#REF!</definedName>
    <definedName name="Rest_KZT_rang1_5" localSheetId="0">#REF!</definedName>
    <definedName name="Rest_KZT_rang1_6" localSheetId="0">#REF!</definedName>
    <definedName name="Rest_KZT_rang1_7" localSheetId="0">#REF!</definedName>
    <definedName name="Rest_KZT_rang1_8" localSheetId="0">#REF!</definedName>
    <definedName name="Rest_KZT_rang2" localSheetId="0">#REF!</definedName>
    <definedName name="Rest_KZT_rang2_2" localSheetId="0">#REF!</definedName>
    <definedName name="Rest_KZT_rang2_3" localSheetId="0">#REF!</definedName>
    <definedName name="Rest_KZT_rang2_4" localSheetId="0">#REF!</definedName>
    <definedName name="Rest_KZT_rang2_5" localSheetId="0">#REF!</definedName>
    <definedName name="Rest_KZT_rang2_6" localSheetId="0">#REF!</definedName>
    <definedName name="Rest_KZT_rang2_7" localSheetId="0">#REF!</definedName>
    <definedName name="Rest_KZT_rang2_8" localSheetId="0">#REF!</definedName>
    <definedName name="Rest_KZT_rang3" localSheetId="0">#REF!</definedName>
    <definedName name="Rest_KZT_rang3_3" localSheetId="0">#REF!</definedName>
    <definedName name="Rest_KZT_rang3_4" localSheetId="0">#REF!</definedName>
    <definedName name="Rest_KZT_rang3_5" localSheetId="0">#REF!</definedName>
    <definedName name="Rest_KZT_rang3_6" localSheetId="0">#REF!</definedName>
    <definedName name="Rest_KZT_rang3_7" localSheetId="0">#REF!</definedName>
    <definedName name="Rest_KZT_rang3_8" localSheetId="0">#REF!</definedName>
    <definedName name="Rest_KZT_rang4_4" localSheetId="0">#REF!</definedName>
    <definedName name="Rest_KZT_rang4_5" localSheetId="0">#REF!</definedName>
    <definedName name="Rest_KZT_rang4_6" localSheetId="0">#REF!</definedName>
    <definedName name="Rest_KZT_rang4_7" localSheetId="0">#REF!</definedName>
    <definedName name="Rest_KZT_rang4_8" localSheetId="0">#REF!</definedName>
    <definedName name="Rest_KZT_rang5_5" localSheetId="0">#REF!</definedName>
    <definedName name="Rest_KZT_rang5_6" localSheetId="0">#REF!</definedName>
    <definedName name="Rest_KZT_rang5_7" localSheetId="0">#REF!</definedName>
    <definedName name="Rest_KZT_rang5_8" localSheetId="0">#REF!</definedName>
    <definedName name="Rest_KZT_rang6_6" localSheetId="0">#REF!</definedName>
    <definedName name="Rest_KZT_rang6_7" localSheetId="0">#REF!</definedName>
    <definedName name="Rest_KZT_rang6_8" localSheetId="0">#REF!</definedName>
    <definedName name="Rest_KZT_rang7_7" localSheetId="0">#REF!</definedName>
    <definedName name="Rest_KZT_rang7_8" localSheetId="0">#REF!</definedName>
    <definedName name="Rest_KZT_rang8_8" localSheetId="0">#REF!</definedName>
    <definedName name="Rest_Med_rang1" localSheetId="0">#REF!</definedName>
    <definedName name="Rest_Med_rang1_1" localSheetId="0">#REF!</definedName>
    <definedName name="Rest_Med_rang1_1_itog" localSheetId="0">#REF!</definedName>
    <definedName name="Rest_Med_rang1_1_r" localSheetId="0">#REF!</definedName>
    <definedName name="Rest_Med_rang1_1_v" localSheetId="0">#REF!</definedName>
    <definedName name="Rest_Med_rang1_2" localSheetId="0">#REF!</definedName>
    <definedName name="Rest_Med_rang1_2_itog" localSheetId="0">#REF!</definedName>
    <definedName name="Rest_Med_rang1_2_r" localSheetId="0">#REF!</definedName>
    <definedName name="Rest_Med_rang1_2_v" localSheetId="0">#REF!</definedName>
    <definedName name="Rest_Med_rang1_3" localSheetId="0">#REF!</definedName>
    <definedName name="Rest_Med_rang1_3_itog" localSheetId="0">#REF!</definedName>
    <definedName name="Rest_Med_rang1_3_r" localSheetId="0">#REF!</definedName>
    <definedName name="Rest_Med_rang1_3_v" localSheetId="0">#REF!</definedName>
    <definedName name="Rest_Med_rang1_4" localSheetId="0">#REF!</definedName>
    <definedName name="Rest_Med_rang1_4_itog" localSheetId="0">#REF!</definedName>
    <definedName name="Rest_Med_rang1_4_r" localSheetId="0">#REF!</definedName>
    <definedName name="Rest_Med_rang1_4_v" localSheetId="0">#REF!</definedName>
    <definedName name="Rest_Med_rang1_5" localSheetId="0">#REF!</definedName>
    <definedName name="Rest_Med_rang1_5_itog" localSheetId="0">#REF!</definedName>
    <definedName name="Rest_Med_rang1_5_r" localSheetId="0">#REF!</definedName>
    <definedName name="Rest_Med_rang1_5_v" localSheetId="0">#REF!</definedName>
    <definedName name="Rest_Med_rang1_6" localSheetId="0">#REF!</definedName>
    <definedName name="Rest_Med_rang1_6_itog" localSheetId="0">#REF!</definedName>
    <definedName name="Rest_Med_rang1_6_r" localSheetId="0">#REF!</definedName>
    <definedName name="Rest_Med_rang1_6_v" localSheetId="0">#REF!</definedName>
    <definedName name="Rest_Med_rang1_7" localSheetId="0">#REF!</definedName>
    <definedName name="Rest_Med_rang1_7_itog" localSheetId="0">#REF!</definedName>
    <definedName name="Rest_Med_rang1_7_r" localSheetId="0">#REF!</definedName>
    <definedName name="Rest_Med_rang1_7_v" localSheetId="0">#REF!</definedName>
    <definedName name="Rest_Med_rang1_8" localSheetId="0">#REF!</definedName>
    <definedName name="Rest_Med_rang1_8_itog" localSheetId="0">#REF!</definedName>
    <definedName name="Rest_Med_rang1_8_r" localSheetId="0">#REF!</definedName>
    <definedName name="Rest_Med_rang1_8_v" localSheetId="0">#REF!</definedName>
    <definedName name="Rest_Med_rang2" localSheetId="0">#REF!</definedName>
    <definedName name="Rest_Med_rang2_2" localSheetId="0">#REF!</definedName>
    <definedName name="Rest_Med_rang2_2_itog" localSheetId="0">#REF!</definedName>
    <definedName name="Rest_Med_rang2_2_r" localSheetId="0">#REF!</definedName>
    <definedName name="Rest_Med_rang2_2_v" localSheetId="0">#REF!</definedName>
    <definedName name="Rest_Med_rang2_3" localSheetId="0">#REF!</definedName>
    <definedName name="Rest_Med_rang2_3_itog" localSheetId="0">#REF!</definedName>
    <definedName name="Rest_Med_rang2_3_r" localSheetId="0">#REF!</definedName>
    <definedName name="Rest_Med_rang2_3_v" localSheetId="0">#REF!</definedName>
    <definedName name="Rest_Med_rang2_4" localSheetId="0">#REF!</definedName>
    <definedName name="Rest_Med_rang2_4_itog" localSheetId="0">#REF!</definedName>
    <definedName name="Rest_Med_rang2_4_r" localSheetId="0">#REF!</definedName>
    <definedName name="Rest_Med_rang2_4_v" localSheetId="0">#REF!</definedName>
    <definedName name="Rest_Med_rang2_5" localSheetId="0">#REF!</definedName>
    <definedName name="Rest_Med_rang2_5_itog" localSheetId="0">#REF!</definedName>
    <definedName name="Rest_Med_rang2_5_r" localSheetId="0">#REF!</definedName>
    <definedName name="Rest_Med_rang2_5_v" localSheetId="0">#REF!</definedName>
    <definedName name="Rest_Med_rang2_6" localSheetId="0">#REF!</definedName>
    <definedName name="Rest_Med_rang2_6_itog" localSheetId="0">#REF!</definedName>
    <definedName name="Rest_Med_rang2_6_r" localSheetId="0">#REF!</definedName>
    <definedName name="Rest_Med_rang2_6_v" localSheetId="0">#REF!</definedName>
    <definedName name="Rest_Med_rang2_7" localSheetId="0">#REF!</definedName>
    <definedName name="Rest_Med_rang2_7_itog" localSheetId="0">#REF!</definedName>
    <definedName name="Rest_Med_rang2_7_r" localSheetId="0">#REF!</definedName>
    <definedName name="Rest_Med_rang2_7_v" localSheetId="0">#REF!</definedName>
    <definedName name="Rest_Med_rang2_8" localSheetId="0">#REF!</definedName>
    <definedName name="Rest_Med_rang2_8_itog" localSheetId="0">#REF!</definedName>
    <definedName name="Rest_Med_rang2_8_r" localSheetId="0">#REF!</definedName>
    <definedName name="Rest_Med_rang2_8_v" localSheetId="0">#REF!</definedName>
    <definedName name="Rest_Med_rang3" localSheetId="0">#REF!</definedName>
    <definedName name="Rest_Med_rang3_3" localSheetId="0">#REF!</definedName>
    <definedName name="Rest_Med_rang3_3_itog" localSheetId="0">#REF!</definedName>
    <definedName name="Rest_Med_rang3_3_r" localSheetId="0">#REF!</definedName>
    <definedName name="Rest_Med_rang3_3_v" localSheetId="0">#REF!</definedName>
    <definedName name="Rest_Med_rang3_4" localSheetId="0">#REF!</definedName>
    <definedName name="Rest_Med_rang3_4_itog" localSheetId="0">#REF!</definedName>
    <definedName name="Rest_Med_rang3_4_r" localSheetId="0">#REF!</definedName>
    <definedName name="Rest_Med_rang3_4_v" localSheetId="0">#REF!</definedName>
    <definedName name="Rest_Med_rang3_5" localSheetId="0">#REF!</definedName>
    <definedName name="Rest_Med_rang3_5_itog" localSheetId="0">#REF!</definedName>
    <definedName name="Rest_Med_rang3_5_r" localSheetId="0">#REF!</definedName>
    <definedName name="Rest_Med_rang3_5_v" localSheetId="0">#REF!</definedName>
    <definedName name="Rest_Med_rang3_6" localSheetId="0">#REF!</definedName>
    <definedName name="Rest_Med_rang3_6_itog" localSheetId="0">#REF!</definedName>
    <definedName name="Rest_Med_rang3_6_r" localSheetId="0">#REF!</definedName>
    <definedName name="Rest_Med_rang3_6_v" localSheetId="0">#REF!</definedName>
    <definedName name="Rest_Med_rang3_7" localSheetId="0">#REF!</definedName>
    <definedName name="Rest_Med_rang3_7_itog" localSheetId="0">#REF!</definedName>
    <definedName name="Rest_Med_rang3_7_r" localSheetId="0">#REF!</definedName>
    <definedName name="Rest_Med_rang3_7_v" localSheetId="0">#REF!</definedName>
    <definedName name="Rest_Med_rang3_8" localSheetId="0">#REF!</definedName>
    <definedName name="Rest_Med_rang3_8_itog" localSheetId="0">#REF!</definedName>
    <definedName name="Rest_Med_rang3_8_r" localSheetId="0">#REF!</definedName>
    <definedName name="Rest_Med_rang3_8_v" localSheetId="0">#REF!</definedName>
    <definedName name="Rest_Med_rang4_4" localSheetId="0">#REF!</definedName>
    <definedName name="Rest_Med_rang4_4_itog" localSheetId="0">#REF!</definedName>
    <definedName name="Rest_Med_rang4_4_r" localSheetId="0">#REF!</definedName>
    <definedName name="Rest_Med_rang4_4_v" localSheetId="0">#REF!</definedName>
    <definedName name="Rest_Med_rang4_5" localSheetId="0">#REF!</definedName>
    <definedName name="Rest_Med_rang4_5_itog" localSheetId="0">#REF!</definedName>
    <definedName name="Rest_Med_rang4_5_r" localSheetId="0">#REF!</definedName>
    <definedName name="Rest_Med_rang4_5_v" localSheetId="0">#REF!</definedName>
    <definedName name="Rest_Med_rang4_6" localSheetId="0">#REF!</definedName>
    <definedName name="Rest_Med_rang4_6_itog" localSheetId="0">#REF!</definedName>
    <definedName name="Rest_Med_rang4_6_r" localSheetId="0">#REF!</definedName>
    <definedName name="Rest_Med_rang4_6_v" localSheetId="0">#REF!</definedName>
    <definedName name="Rest_Med_rang4_7" localSheetId="0">#REF!</definedName>
    <definedName name="Rest_Med_rang4_7_itog" localSheetId="0">#REF!</definedName>
    <definedName name="Rest_Med_rang4_7_r" localSheetId="0">#REF!</definedName>
    <definedName name="Rest_Med_rang4_7_v" localSheetId="0">#REF!</definedName>
    <definedName name="Rest_Med_rang4_8" localSheetId="0">#REF!</definedName>
    <definedName name="Rest_Med_rang4_8_itog" localSheetId="0">#REF!</definedName>
    <definedName name="Rest_Med_rang4_8_r" localSheetId="0">#REF!</definedName>
    <definedName name="Rest_Med_rang4_8_v" localSheetId="0">#REF!</definedName>
    <definedName name="Rest_Med_rang5_5" localSheetId="0">#REF!</definedName>
    <definedName name="Rest_Med_rang5_5_itog" localSheetId="0">#REF!</definedName>
    <definedName name="Rest_Med_rang5_5_r" localSheetId="0">#REF!</definedName>
    <definedName name="Rest_Med_rang5_5_v" localSheetId="0">#REF!</definedName>
    <definedName name="Rest_Med_rang5_6" localSheetId="0">#REF!</definedName>
    <definedName name="Rest_Med_rang5_6_itog" localSheetId="0">#REF!</definedName>
    <definedName name="Rest_Med_rang5_6_r" localSheetId="0">#REF!</definedName>
    <definedName name="Rest_Med_rang5_6_v" localSheetId="0">#REF!</definedName>
    <definedName name="Rest_Med_rang5_7" localSheetId="0">#REF!</definedName>
    <definedName name="Rest_Med_rang5_7_itog" localSheetId="0">#REF!</definedName>
    <definedName name="Rest_Med_rang5_7_r" localSheetId="0">#REF!</definedName>
    <definedName name="Rest_Med_rang5_7_v" localSheetId="0">#REF!</definedName>
    <definedName name="Rest_Med_rang5_8" localSheetId="0">#REF!</definedName>
    <definedName name="Rest_Med_rang5_8_itog" localSheetId="0">#REF!</definedName>
    <definedName name="Rest_Med_rang5_8_r" localSheetId="0">#REF!</definedName>
    <definedName name="Rest_Med_rang5_8_v" localSheetId="0">#REF!</definedName>
    <definedName name="Rest_Med_rang6_6" localSheetId="0">#REF!</definedName>
    <definedName name="Rest_Med_rang6_6_itog" localSheetId="0">#REF!</definedName>
    <definedName name="Rest_Med_rang6_6_r" localSheetId="0">#REF!</definedName>
    <definedName name="Rest_Med_rang6_6_v" localSheetId="0">#REF!</definedName>
    <definedName name="Rest_Med_rang6_7" localSheetId="0">#REF!</definedName>
    <definedName name="Rest_Med_rang6_7_itog" localSheetId="0">#REF!</definedName>
    <definedName name="Rest_Med_rang6_7_r" localSheetId="0">#REF!</definedName>
    <definedName name="Rest_Med_rang6_7_v" localSheetId="0">#REF!</definedName>
    <definedName name="Rest_Med_rang6_8" localSheetId="0">#REF!</definedName>
    <definedName name="Rest_Med_rang6_8_itog" localSheetId="0">#REF!</definedName>
    <definedName name="Rest_Med_rang6_8_r" localSheetId="0">#REF!</definedName>
    <definedName name="Rest_Med_rang6_8_v" localSheetId="0">#REF!</definedName>
    <definedName name="Rest_Med_rang7_7" localSheetId="0">#REF!</definedName>
    <definedName name="Rest_Med_rang7_7_itog" localSheetId="0">#REF!</definedName>
    <definedName name="Rest_Med_rang7_7_r" localSheetId="0">#REF!</definedName>
    <definedName name="Rest_Med_rang7_7_v" localSheetId="0">#REF!</definedName>
    <definedName name="Rest_Med_rang7_8" localSheetId="0">#REF!</definedName>
    <definedName name="Rest_Med_rang7_8_itog" localSheetId="0">#REF!</definedName>
    <definedName name="Rest_Med_rang7_8_r" localSheetId="0">#REF!</definedName>
    <definedName name="Rest_Med_rang7_8_v" localSheetId="0">#REF!</definedName>
    <definedName name="Rest_Med_rang8_8" localSheetId="0">#REF!</definedName>
    <definedName name="Rest_Med_rang8_8_itog" localSheetId="0">#REF!</definedName>
    <definedName name="Rest_Med_rang8_8_r" localSheetId="0">#REF!</definedName>
    <definedName name="Rest_Med_rang8_8_v" localSheetId="0">#REF!</definedName>
    <definedName name="Rest_Other_rang1" localSheetId="0">#REF!</definedName>
    <definedName name="Rest_Other_rang1_1" localSheetId="0">#REF!</definedName>
    <definedName name="Rest_Other_rang1_2" localSheetId="0">#REF!</definedName>
    <definedName name="Rest_Other_rang1_3" localSheetId="0">#REF!</definedName>
    <definedName name="Rest_Other_rang1_4" localSheetId="0">#REF!</definedName>
    <definedName name="Rest_Other_rang1_5" localSheetId="0">#REF!</definedName>
    <definedName name="Rest_Other_rang1_6" localSheetId="0">#REF!</definedName>
    <definedName name="Rest_Other_rang1_7" localSheetId="0">#REF!</definedName>
    <definedName name="Rest_Other_rang1_8" localSheetId="0">#REF!</definedName>
    <definedName name="Rest_Other_rang2" localSheetId="0">#REF!</definedName>
    <definedName name="Rest_Other_rang2_2" localSheetId="0">#REF!</definedName>
    <definedName name="Rest_Other_rang2_3" localSheetId="0">#REF!</definedName>
    <definedName name="Rest_Other_rang2_4" localSheetId="0">#REF!</definedName>
    <definedName name="Rest_Other_rang2_5" localSheetId="0">#REF!</definedName>
    <definedName name="Rest_Other_rang2_6" localSheetId="0">#REF!</definedName>
    <definedName name="Rest_Other_rang2_7" localSheetId="0">#REF!</definedName>
    <definedName name="Rest_Other_rang2_8" localSheetId="0">#REF!</definedName>
    <definedName name="Rest_Other_rang3" localSheetId="0">#REF!</definedName>
    <definedName name="Rest_Other_rang3_3" localSheetId="0">#REF!</definedName>
    <definedName name="Rest_Other_rang3_4" localSheetId="0">#REF!</definedName>
    <definedName name="Rest_Other_rang3_5" localSheetId="0">#REF!</definedName>
    <definedName name="Rest_Other_rang3_6" localSheetId="0">#REF!</definedName>
    <definedName name="Rest_Other_rang3_7" localSheetId="0">#REF!</definedName>
    <definedName name="Rest_Other_rang3_8" localSheetId="0">#REF!</definedName>
    <definedName name="Rest_Other_rang4_4" localSheetId="0">#REF!</definedName>
    <definedName name="Rest_Other_rang4_5" localSheetId="0">#REF!</definedName>
    <definedName name="Rest_Other_rang4_6" localSheetId="0">#REF!</definedName>
    <definedName name="Rest_Other_rang4_7" localSheetId="0">#REF!</definedName>
    <definedName name="Rest_Other_rang4_8" localSheetId="0">#REF!</definedName>
    <definedName name="Rest_Other_rang5_5" localSheetId="0">#REF!</definedName>
    <definedName name="Rest_Other_rang5_6" localSheetId="0">#REF!</definedName>
    <definedName name="Rest_Other_rang5_7" localSheetId="0">#REF!</definedName>
    <definedName name="Rest_Other_rang5_8" localSheetId="0">#REF!</definedName>
    <definedName name="Rest_Other_rang6_6" localSheetId="0">#REF!</definedName>
    <definedName name="Rest_Other_rang6_7" localSheetId="0">#REF!</definedName>
    <definedName name="Rest_Other_rang6_8" localSheetId="0">#REF!</definedName>
    <definedName name="Rest_Other_rang7_7" localSheetId="0">#REF!</definedName>
    <definedName name="Rest_Other_rang7_8" localSheetId="0">#REF!</definedName>
    <definedName name="Rest_Other_rang8_8" localSheetId="0">#REF!</definedName>
    <definedName name="Rest_USD_rang1" localSheetId="0">#REF!</definedName>
    <definedName name="Rest_USD_rang1_1" localSheetId="0">#REF!</definedName>
    <definedName name="Rest_USD_rang1_2" localSheetId="0">#REF!</definedName>
    <definedName name="Rest_USD_rang1_3" localSheetId="0">#REF!</definedName>
    <definedName name="Rest_USD_rang1_4" localSheetId="0">#REF!</definedName>
    <definedName name="Rest_USD_rang1_5" localSheetId="0">#REF!</definedName>
    <definedName name="Rest_USD_rang1_6" localSheetId="0">#REF!</definedName>
    <definedName name="Rest_USD_rang1_7" localSheetId="0">#REF!</definedName>
    <definedName name="Rest_USD_rang1_8" localSheetId="0">#REF!</definedName>
    <definedName name="Rest_USD_rang2" localSheetId="0">#REF!</definedName>
    <definedName name="Rest_USD_rang2_2" localSheetId="0">#REF!</definedName>
    <definedName name="Rest_USD_rang2_3" localSheetId="0">#REF!</definedName>
    <definedName name="Rest_USD_rang2_4" localSheetId="0">#REF!</definedName>
    <definedName name="Rest_USD_rang2_5" localSheetId="0">#REF!</definedName>
    <definedName name="Rest_USD_rang2_6" localSheetId="0">#REF!</definedName>
    <definedName name="Rest_USD_rang2_7" localSheetId="0">#REF!</definedName>
    <definedName name="Rest_USD_rang2_8" localSheetId="0">#REF!</definedName>
    <definedName name="Rest_USD_rang3" localSheetId="0">#REF!</definedName>
    <definedName name="Rest_USD_rang3_3" localSheetId="0">#REF!</definedName>
    <definedName name="Rest_USD_rang3_4" localSheetId="0">#REF!</definedName>
    <definedName name="Rest_USD_rang3_5" localSheetId="0">#REF!</definedName>
    <definedName name="Rest_USD_rang3_6" localSheetId="0">#REF!</definedName>
    <definedName name="Rest_USD_rang3_7" localSheetId="0">#REF!</definedName>
    <definedName name="Rest_USD_rang3_8" localSheetId="0">#REF!</definedName>
    <definedName name="Rest_USD_rang4_4" localSheetId="0">#REF!</definedName>
    <definedName name="Rest_USD_rang4_5" localSheetId="0">#REF!</definedName>
    <definedName name="Rest_USD_rang4_6" localSheetId="0">#REF!</definedName>
    <definedName name="Rest_USD_rang4_7" localSheetId="0">#REF!</definedName>
    <definedName name="Rest_USD_rang4_8" localSheetId="0">#REF!</definedName>
    <definedName name="Rest_USD_rang5_4" localSheetId="0">#REF!</definedName>
    <definedName name="Rest_USD_rang5_5" localSheetId="0">#REF!</definedName>
    <definedName name="Rest_USD_rang5_6" localSheetId="0">#REF!</definedName>
    <definedName name="Rest_USD_rang5_7" localSheetId="0">#REF!</definedName>
    <definedName name="Rest_USD_rang5_8" localSheetId="0">#REF!</definedName>
    <definedName name="Rest_USD_rang6_6" localSheetId="0">#REF!</definedName>
    <definedName name="Rest_USD_rang6_7" localSheetId="0">#REF!</definedName>
    <definedName name="Rest_USD_rang6_8" localSheetId="0">#REF!</definedName>
    <definedName name="Rest_USD_rang7_7" localSheetId="0">#REF!</definedName>
    <definedName name="Rest_USD_rang7_8" localSheetId="0">#REF!</definedName>
    <definedName name="Rur_bap_1_rang1" localSheetId="0">#REF!</definedName>
    <definedName name="Rur_bap_1_rang2" localSheetId="0">#REF!</definedName>
    <definedName name="Rur_bap_1_rang3" localSheetId="0">#REF!</definedName>
    <definedName name="Rur_bap_1_rang4" localSheetId="0">#REF!</definedName>
    <definedName name="Rur_bap_1_rang5" localSheetId="0">#REF!</definedName>
    <definedName name="Rur_bap_1_rang6" localSheetId="0">#REF!</definedName>
    <definedName name="Rur_bap_1_rang7" localSheetId="0">#REF!</definedName>
    <definedName name="Rur_bap_1_rang8" localSheetId="0">#REF!</definedName>
    <definedName name="Rur_bap_2_rang1" localSheetId="0">#REF!</definedName>
    <definedName name="Rur_bap_2_rang2" localSheetId="0">#REF!</definedName>
    <definedName name="Rur_bap_2_rang3" localSheetId="0">#REF!</definedName>
    <definedName name="Rur_bap_2_rang4" localSheetId="0">#REF!</definedName>
    <definedName name="Rur_bap_2_rang5" localSheetId="0">#REF!</definedName>
    <definedName name="Rur_bap_2_rang6" localSheetId="0">#REF!</definedName>
    <definedName name="Rur_bap_2_rang7" localSheetId="0">#REF!</definedName>
    <definedName name="Rur_bap_2_rang8" localSheetId="0">#REF!</definedName>
    <definedName name="Rur_bap_3_rang1" localSheetId="0">#REF!</definedName>
    <definedName name="Rur_bap_3_rang2" localSheetId="0">#REF!</definedName>
    <definedName name="Rur_bap_3_rang3" localSheetId="0">#REF!</definedName>
    <definedName name="Rur_bap_3_rang4" localSheetId="0">#REF!</definedName>
    <definedName name="Rur_bap_3_rang5" localSheetId="0">#REF!</definedName>
    <definedName name="Rur_bap_3_rang6" localSheetId="0">#REF!</definedName>
    <definedName name="Rur_bap_3_rang7" localSheetId="0">#REF!</definedName>
    <definedName name="Rur_bap_3_rang8" localSheetId="0">#REF!</definedName>
    <definedName name="Rur_bap_4_rang1" localSheetId="0">#REF!</definedName>
    <definedName name="Rur_bap_4_rang2" localSheetId="0">#REF!</definedName>
    <definedName name="Rur_bap_4_rang3" localSheetId="0">#REF!</definedName>
    <definedName name="Rur_bap_4_rang4" localSheetId="0">#REF!</definedName>
    <definedName name="Rur_bap_4_rang5" localSheetId="0">#REF!</definedName>
    <definedName name="Rur_bap_4_rang6" localSheetId="0">#REF!</definedName>
    <definedName name="Rur_bap_4_rang7" localSheetId="0">#REF!</definedName>
    <definedName name="Rur_bap_4_rang8" localSheetId="0">#REF!</definedName>
    <definedName name="Rur_cur_12_rang1" localSheetId="0">#REF!</definedName>
    <definedName name="Rur_cur_12_rang2" localSheetId="0">#REF!</definedName>
    <definedName name="Rur_cur_12_rang3" localSheetId="0">#REF!</definedName>
    <definedName name="Rur_cur_12_rang4" localSheetId="0">#REF!</definedName>
    <definedName name="Rur_cur_12_rang5" localSheetId="0">#REF!</definedName>
    <definedName name="Rur_cur_12_rang6" localSheetId="0">#REF!</definedName>
    <definedName name="Rur_cur_12_rang7" localSheetId="0">#REF!</definedName>
    <definedName name="Rur_cur_12_rang8" localSheetId="0">#REF!</definedName>
    <definedName name="Rur_next_12_rang1" localSheetId="0">#REF!</definedName>
    <definedName name="Rur_next_12_rang2" localSheetId="0">#REF!</definedName>
    <definedName name="Rur_next_12_rang3" localSheetId="0">#REF!</definedName>
    <definedName name="Rur_next_12_rang4" localSheetId="0">#REF!</definedName>
    <definedName name="Rur_next_12_rang5" localSheetId="0">#REF!</definedName>
    <definedName name="Rur_next_12_rang6" localSheetId="0">#REF!</definedName>
    <definedName name="Rur_next_12_rang7" localSheetId="0">#REF!</definedName>
    <definedName name="Rur_next_12_rang8" localSheetId="0">#REF!</definedName>
    <definedName name="Rur_next_3_rang1" localSheetId="0">#REF!</definedName>
    <definedName name="Rur_next_3_rang2" localSheetId="0">#REF!</definedName>
    <definedName name="Rur_next_3_rang3" localSheetId="0">#REF!</definedName>
    <definedName name="Rur_next_3_rang4" localSheetId="0">#REF!</definedName>
    <definedName name="Rur_next_3_rang5" localSheetId="0">#REF!</definedName>
    <definedName name="Rur_next_3_rang6" localSheetId="0">#REF!</definedName>
    <definedName name="Rur_next_3_rang7" localSheetId="0">#REF!</definedName>
    <definedName name="Rur_next_3_rang8" localSheetId="0">#REF!</definedName>
    <definedName name="Rur_next_6_rang1" localSheetId="0">#REF!</definedName>
    <definedName name="Rur_next_6_rang2" localSheetId="0">#REF!</definedName>
    <definedName name="Rur_next_6_rang3" localSheetId="0">#REF!</definedName>
    <definedName name="Rur_next_6_rang4" localSheetId="0">#REF!</definedName>
    <definedName name="Rur_next_6_rang5" localSheetId="0">#REF!</definedName>
    <definedName name="Rur_next_6_rang6" localSheetId="0">#REF!</definedName>
    <definedName name="Rur_next_6_rang7" localSheetId="0">#REF!</definedName>
    <definedName name="Rur_next_6_rang8" localSheetId="0">#REF!</definedName>
    <definedName name="Rur_next_9_rang1" localSheetId="0">#REF!</definedName>
    <definedName name="Rur_next_9_rang2" localSheetId="0">#REF!</definedName>
    <definedName name="Rur_next_9_rang3" localSheetId="0">#REF!</definedName>
    <definedName name="Rur_next_9_rang4" localSheetId="0">#REF!</definedName>
    <definedName name="Rur_next_9_rang5" localSheetId="0">#REF!</definedName>
    <definedName name="Rur_next_9_rang6" localSheetId="0">#REF!</definedName>
    <definedName name="Rur_next_9_rang7" localSheetId="0">#REF!</definedName>
    <definedName name="Rur_next_9_rang8" localSheetId="0">#REF!</definedName>
    <definedName name="Smetoobr_name_rang1" localSheetId="0">#REF!</definedName>
    <definedName name="Smetoobr_name_rang2" localSheetId="0">#REF!</definedName>
    <definedName name="Smetoobr_name_rang3" localSheetId="0">#REF!</definedName>
    <definedName name="Smetoobr_name_rang4" localSheetId="0">#REF!</definedName>
    <definedName name="Smetoobr_name_rang5" localSheetId="0">#REF!</definedName>
    <definedName name="Smetoobr_name_rang6" localSheetId="0">#REF!</definedName>
    <definedName name="Smetoobr_name_rang7" localSheetId="0">#REF!</definedName>
    <definedName name="Smetoobr_name_rang8" localSheetId="0">#REF!</definedName>
    <definedName name="Subj_Name" localSheetId="0">#REF!</definedName>
    <definedName name="Subj_Name_2" localSheetId="0">#REF!</definedName>
    <definedName name="sum_rub_1_1" localSheetId="0">#REF!</definedName>
    <definedName name="sum_rub_1_2" localSheetId="0">#REF!</definedName>
    <definedName name="sum_rub_1_3" localSheetId="0">#REF!</definedName>
    <definedName name="sum_rub_1_4" localSheetId="0">#REF!</definedName>
    <definedName name="sum_rub_1_5" localSheetId="0">#REF!</definedName>
    <definedName name="sum_rub_2_1" localSheetId="0">#REF!</definedName>
    <definedName name="sum_rub_2_2" localSheetId="0">#REF!</definedName>
    <definedName name="sum_rub_2_3" localSheetId="0">#REF!</definedName>
    <definedName name="sum_rub_2_4" localSheetId="0">#REF!</definedName>
    <definedName name="sum_rub_2_5" localSheetId="0">#REF!</definedName>
    <definedName name="sum_rub_3_1" localSheetId="0">#REF!</definedName>
    <definedName name="sum_rub_3_2" localSheetId="0">#REF!</definedName>
    <definedName name="sum_rub_3_3" localSheetId="0">#REF!</definedName>
    <definedName name="sum_rub_3_4" localSheetId="0">#REF!</definedName>
    <definedName name="sum_rub_3_5" localSheetId="0">#REF!</definedName>
    <definedName name="sum_rub_4_1" localSheetId="0">#REF!</definedName>
    <definedName name="sum_rub_4_2" localSheetId="0">#REF!</definedName>
    <definedName name="sum_rub_4_3" localSheetId="0">#REF!</definedName>
    <definedName name="sum_rub_4_4" localSheetId="0">#REF!</definedName>
    <definedName name="sum_rub_4_5" localSheetId="0">#REF!</definedName>
    <definedName name="sum_val_1_1" localSheetId="0">#REF!</definedName>
    <definedName name="sum_val_1_2" localSheetId="0">#REF!</definedName>
    <definedName name="sum_val_1_3" localSheetId="0">#REF!</definedName>
    <definedName name="sum_val_1_4" localSheetId="0">#REF!</definedName>
    <definedName name="sum_val_1_5" localSheetId="0">#REF!</definedName>
    <definedName name="sum_val_2_1" localSheetId="0">#REF!</definedName>
    <definedName name="sum_val_2_2" localSheetId="0">#REF!</definedName>
    <definedName name="sum_val_2_3" localSheetId="0">#REF!</definedName>
    <definedName name="sum_val_2_4" localSheetId="0">#REF!</definedName>
    <definedName name="sum_val_2_5" localSheetId="0">#REF!</definedName>
    <definedName name="sum_val_3_1" localSheetId="0">#REF!</definedName>
    <definedName name="sum_val_3_2" localSheetId="0">#REF!</definedName>
    <definedName name="sum_val_3_3" localSheetId="0">#REF!</definedName>
    <definedName name="sum_val_3_4" localSheetId="0">#REF!</definedName>
    <definedName name="sum_val_3_5" localSheetId="0">#REF!</definedName>
    <definedName name="sum_val_4_1" localSheetId="0">#REF!</definedName>
    <definedName name="sum_val_4_2" localSheetId="0">#REF!</definedName>
    <definedName name="sum_val_4_3" localSheetId="0">#REF!</definedName>
    <definedName name="sum_val_4_4" localSheetId="0">#REF!</definedName>
    <definedName name="sum_val_4_5" localSheetId="0">#REF!</definedName>
    <definedName name="Svod_2" localSheetId="0">#REF!</definedName>
    <definedName name="synt_1" localSheetId="0">#REF!</definedName>
    <definedName name="synt_2" localSheetId="0">#REF!</definedName>
    <definedName name="synt_3" localSheetId="0">#REF!</definedName>
    <definedName name="synt_4" localSheetId="0">#REF!</definedName>
    <definedName name="synt_5" localSheetId="0">#REF!</definedName>
    <definedName name="synt_name_1" localSheetId="0">#REF!</definedName>
    <definedName name="synt_name_2" localSheetId="0">#REF!</definedName>
    <definedName name="synt_name_3" localSheetId="0">#REF!</definedName>
    <definedName name="synt_name_4" localSheetId="0">#REF!</definedName>
    <definedName name="synt_name_5" localSheetId="0">#REF!</definedName>
    <definedName name="Table_Hdr_2" localSheetId="0">#REF!</definedName>
    <definedName name="table_line_1" localSheetId="0">#REF!</definedName>
    <definedName name="table_line_2" localSheetId="0">#REF!</definedName>
    <definedName name="table_line_3" localSheetId="0">#REF!</definedName>
    <definedName name="table_line_4" localSheetId="0">#REF!</definedName>
    <definedName name="table_line_5" localSheetId="0">#REF!</definedName>
    <definedName name="Table_Line_rang1" localSheetId="0">#REF!</definedName>
    <definedName name="Table_Line_rang1_1" localSheetId="0">#REF!</definedName>
    <definedName name="Table_Line_rang1_2" localSheetId="0">#REF!</definedName>
    <definedName name="Table_Line_rang1_3" localSheetId="0">#REF!</definedName>
    <definedName name="Table_Line_rang1_4" localSheetId="0">#REF!</definedName>
    <definedName name="Table_Line_rang1_5" localSheetId="0">#REF!</definedName>
    <definedName name="Table_Line_rang1_6" localSheetId="0">#REF!</definedName>
    <definedName name="Table_Line_rang1_7" localSheetId="0">#REF!</definedName>
    <definedName name="Table_Line_rang1_8" localSheetId="0">#REF!</definedName>
    <definedName name="Table_Line_rang2" localSheetId="0">#REF!</definedName>
    <definedName name="Table_Line_rang2_2" localSheetId="0">#REF!</definedName>
    <definedName name="Table_Line_rang2_3" localSheetId="0">#REF!</definedName>
    <definedName name="Table_Line_rang2_4" localSheetId="0">#REF!</definedName>
    <definedName name="Table_Line_rang2_5" localSheetId="0">#REF!</definedName>
    <definedName name="Table_Line_rang2_6" localSheetId="0">#REF!</definedName>
    <definedName name="Table_Line_rang2_7" localSheetId="0">#REF!</definedName>
    <definedName name="Table_Line_rang2_8" localSheetId="0">#REF!</definedName>
    <definedName name="Table_Line_rang3" localSheetId="0">#REF!</definedName>
    <definedName name="Table_Line_rang3_3" localSheetId="0">#REF!</definedName>
    <definedName name="Table_Line_rang3_4" localSheetId="0">#REF!</definedName>
    <definedName name="Table_Line_rang3_5" localSheetId="0">#REF!</definedName>
    <definedName name="Table_Line_rang3_6" localSheetId="0">#REF!</definedName>
    <definedName name="Table_Line_rang3_7" localSheetId="0">#REF!</definedName>
    <definedName name="Table_Line_rang3_8" localSheetId="0">#REF!</definedName>
    <definedName name="Table_Line_rang4_4" localSheetId="0">#REF!</definedName>
    <definedName name="Table_Line_rang4_5" localSheetId="0">#REF!</definedName>
    <definedName name="Table_Line_rang4_6" localSheetId="0">#REF!</definedName>
    <definedName name="Table_Line_rang4_7" localSheetId="0">#REF!</definedName>
    <definedName name="Table_Line_rang4_8" localSheetId="0">#REF!</definedName>
    <definedName name="Table_Line_rang5_5" localSheetId="0">#REF!</definedName>
    <definedName name="Table_Line_rang5_6" localSheetId="0">#REF!</definedName>
    <definedName name="Table_Line_rang5_7" localSheetId="0">#REF!</definedName>
    <definedName name="Table_Line_rang5_8" localSheetId="0">#REF!</definedName>
    <definedName name="Table_Line_rang6_6" localSheetId="0">#REF!</definedName>
    <definedName name="Table_Line_rang6_7" localSheetId="0">#REF!</definedName>
    <definedName name="Table_Line_rang6_8" localSheetId="0">#REF!</definedName>
    <definedName name="Table_Line_rang7_7" localSheetId="0">#REF!</definedName>
    <definedName name="Table_Line_rang7_8" localSheetId="0">#REF!</definedName>
    <definedName name="Table_Line_rang8_8" localSheetId="0">#REF!</definedName>
    <definedName name="Total" localSheetId="0">#REF!</definedName>
    <definedName name="Total_name" localSheetId="0">#REF!</definedName>
    <definedName name="Total_Name_rang1" localSheetId="0">#REF!</definedName>
    <definedName name="Total_Name_rang2" localSheetId="0">#REF!</definedName>
    <definedName name="Total_rang1" localSheetId="0">#REF!</definedName>
    <definedName name="Total_rang2" localSheetId="0">#REF!</definedName>
    <definedName name="Total_Rest_Date_itog" localSheetId="0">#REF!</definedName>
    <definedName name="Total_Rest_Date_r" localSheetId="0">#REF!</definedName>
    <definedName name="Total_Rest_Date_rang1_itog" localSheetId="0">#REF!</definedName>
    <definedName name="Total_Rest_Date_rang1_r" localSheetId="0">#REF!</definedName>
    <definedName name="Total_Rest_Date_rang1_v" localSheetId="0">#REF!</definedName>
    <definedName name="Total_Rest_Date_rang2" localSheetId="0">#REF!</definedName>
    <definedName name="Total_Rest_Date_rang2_itog" localSheetId="0">#REF!</definedName>
    <definedName name="Total_Rest_Date_rang2_r" localSheetId="0">#REF!</definedName>
    <definedName name="Total_Rest_Date_rang2_v" localSheetId="0">#REF!</definedName>
    <definedName name="Total_Rest_Date_v" localSheetId="0">#REF!</definedName>
    <definedName name="Total_Rest_EUR" localSheetId="0">#REF!</definedName>
    <definedName name="Total_Rest_EUR_rang1" localSheetId="0">#REF!</definedName>
    <definedName name="Total_Rest_EUR_rang2" localSheetId="0">#REF!</definedName>
    <definedName name="Total_Rest_KZT" localSheetId="0">#REF!</definedName>
    <definedName name="Total_Rest_KZT_rang1" localSheetId="0">#REF!</definedName>
    <definedName name="Total_Rest_KZT_rang2" localSheetId="0">#REF!</definedName>
    <definedName name="Total_Rest_Med" localSheetId="0">#REF!</definedName>
    <definedName name="Total_Rest_Med_itog" localSheetId="0">#REF!</definedName>
    <definedName name="Total_Rest_Med_r" localSheetId="0">#REF!</definedName>
    <definedName name="Total_Rest_Med_rang1" localSheetId="0">#REF!</definedName>
    <definedName name="Total_Rest_Med_rang1_itog" localSheetId="0">#REF!</definedName>
    <definedName name="Total_Rest_Med_rang1_r" localSheetId="0">#REF!</definedName>
    <definedName name="Total_Rest_Med_rang1_v" localSheetId="0">#REF!</definedName>
    <definedName name="Total_Rest_Med_rang2" localSheetId="0">#REF!</definedName>
    <definedName name="Total_Rest_Med_rang2_itog" localSheetId="0">#REF!</definedName>
    <definedName name="Total_Rest_Med_rang2_r" localSheetId="0">#REF!</definedName>
    <definedName name="Total_Rest_Med_rang2_v" localSheetId="0">#REF!</definedName>
    <definedName name="Total_Rest_Med_v" localSheetId="0">#REF!</definedName>
    <definedName name="Total_Rest_Other" localSheetId="0">#REF!</definedName>
    <definedName name="Total_Rest_Other_rang1" localSheetId="0">#REF!</definedName>
    <definedName name="Total_Rest_Other_rang2" localSheetId="0">#REF!</definedName>
    <definedName name="Total_Rest_USD" localSheetId="0">#REF!</definedName>
    <definedName name="Total_Rest_USD_rang1" localSheetId="0">#REF!</definedName>
    <definedName name="Total_Rest_USD_rang2" localSheetId="0">#REF!</definedName>
    <definedName name="Val_2" localSheetId="0">#REF!</definedName>
    <definedName name="Val_bap_1_rang1" localSheetId="0">#REF!</definedName>
    <definedName name="Val_bap_1_rang2" localSheetId="0">#REF!</definedName>
    <definedName name="Val_bap_1_rang3" localSheetId="0">#REF!</definedName>
    <definedName name="Val_bap_1_rang4" localSheetId="0">#REF!</definedName>
    <definedName name="Val_bap_1_rang5" localSheetId="0">#REF!</definedName>
    <definedName name="Val_bap_1_rang6" localSheetId="0">#REF!</definedName>
    <definedName name="Val_bap_1_rang7" localSheetId="0">#REF!</definedName>
    <definedName name="Val_bap_1_rang8" localSheetId="0">#REF!</definedName>
    <definedName name="Val_bap_2_rang1" localSheetId="0">#REF!</definedName>
    <definedName name="Val_bap_2_rang2" localSheetId="0">#REF!</definedName>
    <definedName name="Val_bap_2_rang3" localSheetId="0">#REF!</definedName>
    <definedName name="Val_bap_2_rang4" localSheetId="0">#REF!</definedName>
    <definedName name="Val_bap_2_rang5" localSheetId="0">#REF!</definedName>
    <definedName name="Val_bap_2_rang6" localSheetId="0">#REF!</definedName>
    <definedName name="Val_bap_2_rang7" localSheetId="0">#REF!</definedName>
    <definedName name="Val_bap_2_rang8" localSheetId="0">#REF!</definedName>
    <definedName name="Val_bap_3_rang1" localSheetId="0">#REF!</definedName>
    <definedName name="Val_bap_3_rang2" localSheetId="0">#REF!</definedName>
    <definedName name="Val_bap_3_rang3" localSheetId="0">#REF!</definedName>
    <definedName name="Val_bap_3_rang4" localSheetId="0">#REF!</definedName>
    <definedName name="Val_bap_3_rang5" localSheetId="0">#REF!</definedName>
    <definedName name="Val_bap_3_rang6" localSheetId="0">#REF!</definedName>
    <definedName name="Val_bap_3_rang7" localSheetId="0">#REF!</definedName>
    <definedName name="Val_bap_3_rang8" localSheetId="0">#REF!</definedName>
    <definedName name="Val_bap_4_rang1" localSheetId="0">#REF!</definedName>
    <definedName name="Val_bap_4_rang2" localSheetId="0">#REF!</definedName>
    <definedName name="Val_bap_4_rang3" localSheetId="0">#REF!</definedName>
    <definedName name="Val_bap_4_rang4" localSheetId="0">#REF!</definedName>
    <definedName name="Val_bap_4_rang5" localSheetId="0">#REF!</definedName>
    <definedName name="Val_bap_4_rang6" localSheetId="0">#REF!</definedName>
    <definedName name="Val_bap_4_rang7" localSheetId="0">#REF!</definedName>
    <definedName name="Val_bap_4_rang8" localSheetId="0">#REF!</definedName>
    <definedName name="Val_cur_12_rang1" localSheetId="0">#REF!</definedName>
    <definedName name="Val_cur_12_rang2" localSheetId="0">#REF!</definedName>
    <definedName name="Val_cur_12_rang3" localSheetId="0">#REF!</definedName>
    <definedName name="Val_cur_12_rang4" localSheetId="0">#REF!</definedName>
    <definedName name="Val_cur_12_rang5" localSheetId="0">#REF!</definedName>
    <definedName name="Val_cur_12_rang6" localSheetId="0">#REF!</definedName>
    <definedName name="Val_cur_12_rang7" localSheetId="0">#REF!</definedName>
    <definedName name="Val_cur_12_rang8" localSheetId="0">#REF!</definedName>
    <definedName name="Val_next_12_rang1" localSheetId="0">#REF!</definedName>
    <definedName name="Val_next_12_rang2" localSheetId="0">#REF!</definedName>
    <definedName name="Val_next_12_rang3" localSheetId="0">#REF!</definedName>
    <definedName name="Val_next_12_rang4" localSheetId="0">#REF!</definedName>
    <definedName name="Val_next_12_rang5" localSheetId="0">#REF!</definedName>
    <definedName name="Val_next_12_rang6" localSheetId="0">#REF!</definedName>
    <definedName name="Val_next_12_rang7" localSheetId="0">#REF!</definedName>
    <definedName name="Val_next_12_rang8" localSheetId="0">#REF!</definedName>
    <definedName name="Val_next_3_rang1" localSheetId="0">#REF!</definedName>
    <definedName name="Val_next_3_rang2" localSheetId="0">#REF!</definedName>
    <definedName name="Val_next_3_rang3" localSheetId="0">#REF!</definedName>
    <definedName name="Val_next_3_rang4" localSheetId="0">#REF!</definedName>
    <definedName name="Val_next_3_rang5" localSheetId="0">#REF!</definedName>
    <definedName name="Val_next_3_rang6" localSheetId="0">#REF!</definedName>
    <definedName name="Val_next_3_rang7" localSheetId="0">#REF!</definedName>
    <definedName name="Val_next_3_rang8" localSheetId="0">#REF!</definedName>
    <definedName name="Val_next_6_rang1" localSheetId="0">#REF!</definedName>
    <definedName name="Val_next_6_rang2" localSheetId="0">#REF!</definedName>
    <definedName name="Val_next_6_rang3" localSheetId="0">#REF!</definedName>
    <definedName name="Val_next_6_rang4" localSheetId="0">#REF!</definedName>
    <definedName name="Val_next_6_rang5" localSheetId="0">#REF!</definedName>
    <definedName name="Val_next_6_rang6" localSheetId="0">#REF!</definedName>
    <definedName name="Val_next_6_rang7" localSheetId="0">#REF!</definedName>
    <definedName name="Val_next_6_rang8" localSheetId="0">#REF!</definedName>
    <definedName name="Val_next_9_rang1" localSheetId="0">#REF!</definedName>
    <definedName name="Val_next_9_rang2" localSheetId="0">#REF!</definedName>
    <definedName name="Val_next_9_rang3" localSheetId="0">#REF!</definedName>
    <definedName name="Val_next_9_rang4" localSheetId="0">#REF!</definedName>
    <definedName name="Val_next_9_rang5" localSheetId="0">#REF!</definedName>
    <definedName name="Val_next_9_rang6" localSheetId="0">#REF!</definedName>
    <definedName name="Val_next_9_rang7" localSheetId="0">#REF!</definedName>
    <definedName name="Val_next_9_rang8" localSheetId="0">#REF!</definedName>
    <definedName name="Z_3995B2B7_188A_4B64_873A_1C1A5954AAAE_.wvu.FilterData" localSheetId="0" hidden="1">'1'!$A$2:$QK$32</definedName>
    <definedName name="Z_48E659DD_B276_4BD9_8FC7_716EB3C91D52_.wvu.FilterData" localSheetId="0" hidden="1">'1'!$A$2:$QK$32</definedName>
    <definedName name="Z_48E659DD_B276_4BD9_8FC7_716EB3C91D52_.wvu.FilterData" localSheetId="1" hidden="1">'5 кв2'!$A$9:$M$17</definedName>
    <definedName name="Z_48E659DD_B276_4BD9_8FC7_716EB3C91D52_.wvu.FilterData" localSheetId="2" hidden="1">'5 кв3 '!$A$9:$M$17</definedName>
    <definedName name="Z_48E659DD_B276_4BD9_8FC7_716EB3C91D52_.wvu.PrintArea" localSheetId="0" hidden="1">'1'!$A$1:$E$32</definedName>
    <definedName name="Z_48E659DD_B276_4BD9_8FC7_716EB3C91D52_.wvu.PrintArea" localSheetId="1" hidden="1">'5 кв2'!$A$1:$R$39</definedName>
    <definedName name="Z_48E659DD_B276_4BD9_8FC7_716EB3C91D52_.wvu.PrintArea" localSheetId="2" hidden="1">'5 кв3 '!$A$1:$R$38</definedName>
    <definedName name="Z_48E659DD_B276_4BD9_8FC7_716EB3C91D52_.wvu.PrintTitles" localSheetId="1" hidden="1">'5 кв2'!$3:$5</definedName>
    <definedName name="Z_48E659DD_B276_4BD9_8FC7_716EB3C91D52_.wvu.PrintTitles" localSheetId="2" hidden="1">'5 кв3 '!$3:$5</definedName>
    <definedName name="Z_A8BBBA58_CC9D_46CA_80B9_1AB71A605F26_.wvu.FilterData" localSheetId="0" hidden="1">'1'!$A$2:$QK$32</definedName>
    <definedName name="Z_A8BBBA58_CC9D_46CA_80B9_1AB71A605F26_.wvu.FilterData" localSheetId="1" hidden="1">'5 кв2'!$A$9:$M$17</definedName>
    <definedName name="Z_A8BBBA58_CC9D_46CA_80B9_1AB71A605F26_.wvu.FilterData" localSheetId="2" hidden="1">'5 кв3 '!$A$9:$M$17</definedName>
    <definedName name="Z_A8BBBA58_CC9D_46CA_80B9_1AB71A605F26_.wvu.PrintArea" localSheetId="0" hidden="1">'1'!$A$1:$E$32</definedName>
    <definedName name="Z_A8BBBA58_CC9D_46CA_80B9_1AB71A605F26_.wvu.PrintArea" localSheetId="1" hidden="1">'5 кв2'!$A$1:$R$39</definedName>
    <definedName name="Z_A8BBBA58_CC9D_46CA_80B9_1AB71A605F26_.wvu.PrintArea" localSheetId="2" hidden="1">'5 кв3 '!$A$1:$R$38</definedName>
    <definedName name="Z_A8BBBA58_CC9D_46CA_80B9_1AB71A605F26_.wvu.PrintTitles" localSheetId="1" hidden="1">'5 кв2'!$3:$5</definedName>
    <definedName name="Z_A8BBBA58_CC9D_46CA_80B9_1AB71A605F26_.wvu.PrintTitles" localSheetId="2" hidden="1">'5 кв3 '!$3:$5</definedName>
    <definedName name="Z_D917816D_CA2C_4D17_AD26_21331F2DBFD3_.wvu.FilterData" localSheetId="1" hidden="1">'5 кв2'!$A$9:$M$17</definedName>
    <definedName name="Z_D917816D_CA2C_4D17_AD26_21331F2DBFD3_.wvu.FilterData" localSheetId="2" hidden="1">'5 кв3 '!$A$9:$M$17</definedName>
    <definedName name="Z_D917816D_CA2C_4D17_AD26_21331F2DBFD3_.wvu.PrintArea" localSheetId="0" hidden="1">'1'!$A$1:$E$32</definedName>
    <definedName name="Z_D917816D_CA2C_4D17_AD26_21331F2DBFD3_.wvu.PrintArea" localSheetId="1" hidden="1">'5 кв2'!$A$1:$R$39</definedName>
    <definedName name="Z_D917816D_CA2C_4D17_AD26_21331F2DBFD3_.wvu.PrintArea" localSheetId="2" hidden="1">'5 кв3 '!$A$1:$R$38</definedName>
    <definedName name="Z_D917816D_CA2C_4D17_AD26_21331F2DBFD3_.wvu.PrintTitles" localSheetId="1" hidden="1">'5 кв2'!$3:$5</definedName>
    <definedName name="Z_D917816D_CA2C_4D17_AD26_21331F2DBFD3_.wvu.PrintTitles" localSheetId="2" hidden="1">'5 кв3 '!$3:$5</definedName>
    <definedName name="а2" localSheetId="0">#REF!</definedName>
    <definedName name="аа">'[6]списки значений'!$F$2:$F$6</definedName>
    <definedName name="аааажжд">'[3]списки значений'!$H$2:$H$3</definedName>
    <definedName name="айназ">'[3]списки значений'!$K$32:$K$48</definedName>
    <definedName name="ар">'[6]списки значений'!$J$2:$J$20</definedName>
    <definedName name="базовая_валюта" localSheetId="0">#REF!</definedName>
    <definedName name="базовая_валюта2" localSheetId="0">#REF!</definedName>
    <definedName name="ва">'[6]списки значений'!$A$2:$A$7</definedName>
    <definedName name="вв">'[6]списки значений'!$H$16:$H$25</definedName>
    <definedName name="вид_кредита" localSheetId="0">#REF!</definedName>
    <definedName name="гр">'[6]списки значений'!$K$32:$K$48</definedName>
    <definedName name="график_погашения" localSheetId="0">#REF!</definedName>
    <definedName name="график_погашения2">'[8]списки значений'!$K$32:$K$48</definedName>
    <definedName name="дата" localSheetId="0">#REF!</definedName>
    <definedName name="_xlnm.Print_Titles" localSheetId="1">'5 кв2'!$3:$5</definedName>
    <definedName name="_xlnm.Print_Titles" localSheetId="2">'5 кв3 '!$3:$5</definedName>
    <definedName name="итог" localSheetId="0">#REF!</definedName>
    <definedName name="к">'[9]Фазы проектн. цикла'!$B$23:$B$24</definedName>
    <definedName name="категория_качества" localSheetId="0">#REF!</definedName>
    <definedName name="Категория_проекта">'[10]Фазы проектн. цикла'!$B$23:$B$24</definedName>
    <definedName name="класс_кредитов" localSheetId="0">#REF!</definedName>
    <definedName name="коды_валют" localSheetId="0">#REF!</definedName>
    <definedName name="курс" localSheetId="0">#REF!</definedName>
    <definedName name="Курсы">'[12]СРОКИ И КУРСЫ'!$F$3:$G$5</definedName>
    <definedName name="_xlnm.Print_Area" localSheetId="0">'1'!$A$1:$E$32</definedName>
    <definedName name="_xlnm.Print_Area" localSheetId="1">'5 кв2'!$A$1:$R$39</definedName>
    <definedName name="_xlnm.Print_Area" localSheetId="2">'5 кв3 '!$A$1:$R$38</definedName>
    <definedName name="Отметка_о_выполнении_работ">'[10]Этапы работ '!$G$2:$G$9</definedName>
    <definedName name="отраслевая_принадлежность" localSheetId="0">#REF!</definedName>
    <definedName name="Отрасль">'[10]отрасли по ОКВЭД'!$C$2:$C$78</definedName>
    <definedName name="п">'[6]списки значений'!$C$2:$C$7</definedName>
    <definedName name="Персонал">'[10]Персонал'!$B$7:$B$35</definedName>
    <definedName name="подразделения_Банка">'[10]Список ТП Банка'!$B$39:$B$87</definedName>
    <definedName name="пот">'[6]списки значений'!$C$2:$C$7</definedName>
    <definedName name="пр">'[6]списки значений'!$O$32:$O$37</definedName>
    <definedName name="приложение">'[13]СП_заг_лист'!$E$2:$E$11</definedName>
    <definedName name="принадл_к_СМП">'[14]списки значений'!$P$2:$P$2</definedName>
    <definedName name="Принадлежность_к_СМП" localSheetId="0">#REF!</definedName>
    <definedName name="программы_кредитования" localSheetId="0">#REF!</definedName>
    <definedName name="рф">'[6]списки значений'!$H$2:$H$3</definedName>
    <definedName name="с">'[6]списки значений'!$P$2:$P$2</definedName>
    <definedName name="сп">'[6]списки значений'!$P$2:$P$2</definedName>
    <definedName name="список1">'[15]списки'!$A$2:$A$10</definedName>
    <definedName name="список2">'[15]списки'!$B$2:$B$10</definedName>
    <definedName name="сравнительная_таблица">'[16]СТАР+НОВ'!$A$4:$AO$846</definedName>
    <definedName name="СУПЕР_БАЗА">'[16]СУПЕР_ЛИСТ'!$A$4:$AZ$283</definedName>
    <definedName name="территория_расположения" localSheetId="0">#REF!</definedName>
    <definedName name="ттт">'[3]списки значений'!$C$2:$C$7</definedName>
    <definedName name="тттт">'[3]списки значений'!$J$2:$J$20</definedName>
    <definedName name="ук">'[6]списки значений'!$H$2:$H$3</definedName>
    <definedName name="Фаза">'[10]Фазы проектн. цикла'!$B$2:$B$19</definedName>
    <definedName name="фил">'[6]списки значений'!$S$2:$S$39</definedName>
    <definedName name="Филиалы" localSheetId="0">#REF!</definedName>
    <definedName name="Филиалы1">'[17]списки значений'!$S$2:$S$39</definedName>
    <definedName name="Финансирование">'[10]Список ТП Банка'!$B$90:$B$97</definedName>
    <definedName name="форма_участия_Банка">'[10]Фазы проектн. цикла'!$B$29:$B$34</definedName>
    <definedName name="целевое_назначение" localSheetId="0">#REF!</definedName>
    <definedName name="чи">'[6]списки значений'!$O$32:$O$37</definedName>
    <definedName name="ьиии">'[3]списки значений'!$M$2:$M$17</definedName>
    <definedName name="эмит">'[18]эмитент'!$B$2:$B$413</definedName>
    <definedName name="эмитент">'[19]Эмитенты'!$B$2:$B$65536</definedName>
    <definedName name="эмитент1">'[20]эмитент'!$B$2:$B$413</definedName>
    <definedName name="Этапы_работ">'[10]Этапы работ '!$D$2:$D$132</definedName>
    <definedName name="юю">'[3]списки значений'!$P$2:$P$2</definedName>
  </definedNames>
  <calcPr fullCalcOnLoad="1"/>
  <customWorkbookViews>
    <customWorkbookView name="Администратор - Личное представление" guid="{48e659dd-b276-4bd9-8fc7-716eb3c91d52}" activeSheetId="1" xWindow="240" yWindow="120" windowWidth="1276" windowHeight="786" mergeInterval="0" personalView="1" maximized="1"/>
    <customWorkbookView name="Тахаутдинова - Личное представление" guid="{d917816d-ca2c-4d17-ad26-21331f2dbfd3}" activeSheetId="1" xWindow="240" yWindow="120" windowWidth="1276" windowHeight="775" mergeInterval="0" personalView="1" maximized="1"/>
    <customWorkbookView name="User - Личное представление" guid="{a8bbba58-cc9d-46ca-80b9-1ab71a605f26}" activeSheetId="1" xWindow="240" yWindow="120" windowWidth="1276" windowHeight="795" mergeInterval="0" personalView="1" maximized="1"/>
  </customWorkbookViews>
</workbook>
</file>

<file path=xl/sharedStrings.xml><?xml version="1.0" encoding="utf-8"?>
<sst xmlns="http://schemas.openxmlformats.org/spreadsheetml/2006/main" count="228" uniqueCount="125">
  <si>
    <t>Альметьевский</t>
  </si>
  <si>
    <t>Краснодарский</t>
  </si>
  <si>
    <t>Пермский</t>
  </si>
  <si>
    <t>Марийский</t>
  </si>
  <si>
    <t>Нижегородский</t>
  </si>
  <si>
    <t>Ульяновский</t>
  </si>
  <si>
    <t>Уральский</t>
  </si>
  <si>
    <t>Чебоксарский</t>
  </si>
  <si>
    <t>Барнаульский</t>
  </si>
  <si>
    <t>Екатеринбургский</t>
  </si>
  <si>
    <t>Кировский</t>
  </si>
  <si>
    <t>Красноярский</t>
  </si>
  <si>
    <t>Московский</t>
  </si>
  <si>
    <t>Новгородский</t>
  </si>
  <si>
    <t>Новосибирский</t>
  </si>
  <si>
    <t>Омский</t>
  </si>
  <si>
    <t>Оренбургский</t>
  </si>
  <si>
    <t>Самарский</t>
  </si>
  <si>
    <t>Уфимский</t>
  </si>
  <si>
    <t>Северо-Западный</t>
  </si>
  <si>
    <t>Ижевский</t>
  </si>
  <si>
    <t>Западно-Сибирский</t>
  </si>
  <si>
    <t>Саратовский</t>
  </si>
  <si>
    <t>тыс.руб.</t>
  </si>
  <si>
    <t>№ п/п</t>
  </si>
  <si>
    <t>Филиал</t>
  </si>
  <si>
    <t>Итого</t>
  </si>
  <si>
    <t>РКО ЮЛ</t>
  </si>
  <si>
    <t>Гарантии</t>
  </si>
  <si>
    <t>Инкассация</t>
  </si>
  <si>
    <t xml:space="preserve">план </t>
  </si>
  <si>
    <t>факт</t>
  </si>
  <si>
    <t>% вып.</t>
  </si>
  <si>
    <t>рейтинг</t>
  </si>
  <si>
    <t>план</t>
  </si>
  <si>
    <t>Х</t>
  </si>
  <si>
    <t>БАНК</t>
  </si>
  <si>
    <t>ГО</t>
  </si>
  <si>
    <t xml:space="preserve">Филиалы </t>
  </si>
  <si>
    <t>С  учетом  обновленных  масок  счетов</t>
  </si>
  <si>
    <t>Арский</t>
  </si>
  <si>
    <t>Елабужский</t>
  </si>
  <si>
    <t>Зеленодольский</t>
  </si>
  <si>
    <t>Казанский</t>
  </si>
  <si>
    <t>Набережночелнинский</t>
  </si>
  <si>
    <t>Нижнекамский</t>
  </si>
  <si>
    <t>Чистопольский</t>
  </si>
  <si>
    <t>5.1. Комиссионные доходы нарастающим  итогом за 2 квартал</t>
  </si>
  <si>
    <t>5.1. Комиссионные доходы нарастающим  итогом за 3 квартал</t>
  </si>
  <si>
    <t>Рабочий адрес</t>
  </si>
  <si>
    <t>Сотовый номер телефона</t>
  </si>
  <si>
    <t>Хафизова Зульфия Анасовна</t>
  </si>
  <si>
    <t>г.Альметьевск, ул.Ленина, д.113 А</t>
  </si>
  <si>
    <t>Мотигуллина Лилия Мидхатовна</t>
  </si>
  <si>
    <t>Туктарова Елена Фидаиловна</t>
  </si>
  <si>
    <t>Кукморский район, пгт.Кукмор, ул.Ленина, д.28а</t>
  </si>
  <si>
    <t xml:space="preserve"> г. Барнаул, пр. Красноармейский 75б.</t>
  </si>
  <si>
    <t>Горбунов Сергей Александрович</t>
  </si>
  <si>
    <t>Яковлев Виталий Владимирович</t>
  </si>
  <si>
    <t>Великий Новгород, ул. Бояна, д. 7а</t>
  </si>
  <si>
    <t>г. Новосибирск, проспект Димитрова, 7</t>
  </si>
  <si>
    <t>г. Саратов, ул. Московская, д. 75</t>
  </si>
  <si>
    <t>Нижнекамск, ул. Баки Урманче, д.18</t>
  </si>
  <si>
    <t xml:space="preserve">Чистополь, ул. Бебеля, д. 132 
</t>
  </si>
  <si>
    <t xml:space="preserve">Санкт-Петербург, Поварской переулок, д. 2 (м. Маяковская) 
</t>
  </si>
  <si>
    <t>Усович Галина Викторовна</t>
  </si>
  <si>
    <t xml:space="preserve">Челябинск, ул. Коммуны, д. 35 
</t>
  </si>
  <si>
    <t>Рахимова Зилия Ильдаровна</t>
  </si>
  <si>
    <t>Ахмадуллова Юлия Анатольевна</t>
  </si>
  <si>
    <t>Сметанина Наталья Михайловна</t>
  </si>
  <si>
    <t>Вервишка Марина Владимировна</t>
  </si>
  <si>
    <t>Волжанина Елена Сергеевна</t>
  </si>
  <si>
    <t>8 960 092 19 19</t>
  </si>
  <si>
    <t>8 985 366 42 47</t>
  </si>
  <si>
    <t>Серенко Елена Анатольевна</t>
  </si>
  <si>
    <t xml:space="preserve">Моисеева Ирина Алексеевна </t>
  </si>
  <si>
    <t>Потапова Галина Алексеевна</t>
  </si>
  <si>
    <t xml:space="preserve">Елабуга, ул. Разведчиков, д.52а 
</t>
  </si>
  <si>
    <t xml:space="preserve">Набережные Челны, ул. им. Батенчука Е.Н., д.18 
</t>
  </si>
  <si>
    <t xml:space="preserve">Краснодар, ул. имени Митрофана Седина, д.176 
</t>
  </si>
  <si>
    <t xml:space="preserve">Йошкар-Ола, ул. Успенская, д. 11 
</t>
  </si>
  <si>
    <t xml:space="preserve">Москва, переулок Последний, д.24 
</t>
  </si>
  <si>
    <t xml:space="preserve">Омск, ул. 10 лет Октября , д. 74А </t>
  </si>
  <si>
    <t>Чебоксары, Московский проспект, д. 3</t>
  </si>
  <si>
    <t xml:space="preserve"> г.Буинск, ул.Вахитова, д.71
</t>
  </si>
  <si>
    <t>Охотникова Анна Леонидовна</t>
  </si>
  <si>
    <t>г. Тюмень,ул. Ленина, дом 12/4</t>
  </si>
  <si>
    <t>Кулемин Александр Сергеевич</t>
  </si>
  <si>
    <t>г. Ижевск, ул. Воровского, д. 171</t>
  </si>
  <si>
    <t>Шафеев Руслан Камильевич</t>
  </si>
  <si>
    <t>г. Оренбург, ул. Ленинская, д. 59, кор. 1</t>
  </si>
  <si>
    <t>г. Пермь, ул. Советская, д. 40</t>
  </si>
  <si>
    <t>Шарифуллина Лилия Фирдаусовна</t>
  </si>
  <si>
    <t>Мягков Илья Сергеевич</t>
  </si>
  <si>
    <t>г. Самара, ул. Красноармейская, д. 114а</t>
  </si>
  <si>
    <t>г. Ульяновск, ул. Гагарина, д. 21/19</t>
  </si>
  <si>
    <t>Трофимова Татьяна Викторовна</t>
  </si>
  <si>
    <t>г. Уфа, ул. Коммунистическая, д. 105</t>
  </si>
  <si>
    <t>Камильянов Рустем Ильдарович</t>
  </si>
  <si>
    <t>8 999 132 52 82</t>
  </si>
  <si>
    <t>8 951 096 98 56</t>
  </si>
  <si>
    <t>8 987 432 41 51</t>
  </si>
  <si>
    <t>8 950 454 35 11</t>
  </si>
  <si>
    <t>8 987 347 38 57</t>
  </si>
  <si>
    <t>Парфенова Оксана Викторовна</t>
  </si>
  <si>
    <t>г. Красноярск, ул. Урицкого, д. 117</t>
  </si>
  <si>
    <t>8 983 269 04 25</t>
  </si>
  <si>
    <t>8 912 450 89 05</t>
  </si>
  <si>
    <t>8 904 474 09 79</t>
  </si>
  <si>
    <t xml:space="preserve">Нижний Новгород, ул. Белинского , д. 9/1 </t>
  </si>
  <si>
    <t>Список контактных лиц филиальной сети ПАО "АК БАРС" БАНК</t>
  </si>
  <si>
    <t>ФИО Клиентского менеджера</t>
  </si>
  <si>
    <t>Каленская Светлана  Анатольевна</t>
  </si>
  <si>
    <t>г. Екатеринбург, ул. Энгельса, д.17</t>
  </si>
  <si>
    <t>Чебакова Наталья Владимировна</t>
  </si>
  <si>
    <t>Тарасенко Константин Петрович</t>
  </si>
  <si>
    <t>г. Псков, пр. Октябрьский, д.52, пом. 1003</t>
  </si>
  <si>
    <t xml:space="preserve">Северо-Западный Операционный офис "Псковский" </t>
  </si>
  <si>
    <t>Клевцова Анастасия Игоревна</t>
  </si>
  <si>
    <t>Галимова Гузель Шавкатовна</t>
  </si>
  <si>
    <t>Батуева Эржена Дымбрыловна</t>
  </si>
  <si>
    <t>по КМ и руководителю - вакансии</t>
  </si>
  <si>
    <t>Загидуллин Искандер Рашитович</t>
  </si>
  <si>
    <t>г. Казань, ул. Ямашева, д. 76</t>
  </si>
  <si>
    <t>8 919 621 58 43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</si>
</sst>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(* #,##0.00_);_(* \(#,##0.00\);_(* &quot;-&quot;??_);_(@_)"/>
    <numFmt numFmtId="165" formatCode="_-* #,##0_р_._-;\-* #,##0_р_._-;_-* &quot;-&quot;??_р_._-;_-@_-"/>
  </numFmts>
  <fonts count="73"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sz val="10"/>
      <name val="Helv"/>
      <family val="2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6"/>
      <name val="Times New Roman"/>
      <family val="1"/>
      <charset val="204"/>
    </font>
    <font>
      <sz val="10"/>
      <color indexed="17"/>
      <name val="Arial Cyr"/>
      <family val="2"/>
      <charset val="204"/>
    </font>
    <font>
      <u val="single"/>
      <sz val="10"/>
      <color indexed="36"/>
      <name val="Arial Cyr"/>
      <family val="2"/>
      <charset val="204"/>
    </font>
    <font>
      <u val="single"/>
      <sz val="10"/>
      <color indexed="12"/>
      <name val="Arial Cyr"/>
      <family val="2"/>
      <charset val="204"/>
    </font>
    <font>
      <u val="single"/>
      <sz val="10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0"/>
      <color rgb="FF9C65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sz val="10"/>
      <color rgb="FF006100"/>
      <name val="Times New Roman"/>
      <family val="2"/>
      <charset val="204"/>
    </font>
    <font>
      <b/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0" tint="-0.14999"/>
      <name val="Times New Roman"/>
      <family val="1"/>
      <charset val="204"/>
    </font>
    <font>
      <sz val="12"/>
      <color theme="0" tint="-0.24997"/>
      <name val="Times New Roman"/>
      <family val="1"/>
      <charset val="204"/>
    </font>
    <font>
      <b/>
      <sz val="13"/>
      <name val="Times New Roman"/>
      <family val="1"/>
      <charset val="204"/>
    </font>
  </fonts>
  <fills count="61">
    <fill>
      <patternFill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/>
      <right/>
      <top/>
      <bottom style="thick">
        <color indexed="62"/>
      </bottom>
    </border>
    <border>
      <left/>
      <right/>
      <top/>
      <bottom style="thick">
        <color indexed="22"/>
      </bottom>
    </border>
    <border>
      <left/>
      <right/>
      <top/>
      <bottom style="medium">
        <color indexed="30"/>
      </bottom>
    </border>
    <border>
      <left/>
      <right/>
      <top style="thin">
        <color indexed="62"/>
      </top>
      <bottom style="double">
        <color indexed="62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/>
      <right/>
      <top/>
      <bottom style="double">
        <color indexed="5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/>
      <right/>
      <top style="thin">
        <color theme="4"/>
      </top>
      <bottom style="double">
        <color theme="4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double">
        <color rgb="FFFF800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</borders>
  <cellStyleXfs count="1268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4" fillId="0" borderId="0" applyNumberFormat="0" applyFill="0" applyBorder="0">
      <alignment/>
      <protection locked="0"/>
    </xf>
    <xf numFmtId="0" fontId="26" fillId="0" borderId="0" applyNumberFormat="0" applyFill="0" applyBorder="0" applyAlignment="0" applyProtection="0"/>
    <xf numFmtId="0" fontId="25" fillId="0" borderId="0" applyNumberFormat="0" applyFill="0" applyBorder="0">
      <alignment/>
      <protection locked="0"/>
    </xf>
    <xf numFmtId="0" fontId="0" fillId="0" borderId="0">
      <alignment/>
      <protection/>
    </xf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4" fillId="0" borderId="0">
      <alignment/>
      <protection/>
    </xf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20" fillId="0" borderId="9" applyNumberFormat="0" applyFill="0" applyAlignment="0" applyProtection="0"/>
    <xf numFmtId="0" fontId="4" fillId="0" borderId="0">
      <alignment/>
      <protection/>
    </xf>
    <xf numFmtId="0" fontId="21" fillId="0" borderId="0" applyNumberFormat="0" applyFill="0" applyBorder="0" applyAlignment="0" applyProtection="0"/>
    <xf numFmtId="0" fontId="22" fillId="0" borderId="0">
      <alignment horizontal="center" vertical="center" wrapText="1"/>
      <protection/>
    </xf>
    <xf numFmtId="0" fontId="23" fillId="4" borderId="0" applyNumberFormat="0" applyBorder="0" applyAlignment="0" applyProtection="0"/>
    <xf numFmtId="0" fontId="3" fillId="0" borderId="0">
      <alignment/>
      <protection/>
    </xf>
    <xf numFmtId="0" fontId="0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>
      <alignment/>
      <protection/>
    </xf>
    <xf numFmtId="9" fontId="27" fillId="0" borderId="0" applyFont="0" applyFill="0" applyBorder="0" applyAlignment="0" applyProtection="0"/>
    <xf numFmtId="0" fontId="0" fillId="0" borderId="0">
      <alignment/>
      <protection/>
    </xf>
    <xf numFmtId="0" fontId="2" fillId="0" borderId="0">
      <alignment/>
      <protection/>
    </xf>
    <xf numFmtId="43" fontId="27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0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0" fontId="2" fillId="0" borderId="0">
      <alignment/>
      <protection/>
    </xf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4" fillId="48" borderId="10" applyNumberFormat="0" applyAlignment="0" applyProtection="0"/>
    <xf numFmtId="0" fontId="35" fillId="49" borderId="11" applyNumberFormat="0" applyAlignment="0" applyProtection="0"/>
    <xf numFmtId="0" fontId="36" fillId="49" borderId="10" applyNumberFormat="0" applyAlignment="0" applyProtection="0"/>
    <xf numFmtId="0" fontId="37" fillId="0" borderId="12" applyNumberFormat="0" applyFill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15" applyNumberFormat="0" applyFill="0" applyAlignment="0" applyProtection="0"/>
    <xf numFmtId="0" fontId="41" fillId="50" borderId="16" applyNumberFormat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2" fillId="0" borderId="0">
      <alignment/>
      <protection/>
    </xf>
    <xf numFmtId="0" fontId="3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44" fillId="52" borderId="0" applyNumberFormat="0" applyBorder="0" applyAlignment="0" applyProtection="0"/>
    <xf numFmtId="0" fontId="45" fillId="0" borderId="0" applyNumberFormat="0" applyFill="0" applyBorder="0" applyAlignment="0" applyProtection="0"/>
    <xf numFmtId="0" fontId="3" fillId="53" borderId="1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6" fillId="0" borderId="18" applyNumberFormat="0" applyFill="0" applyAlignment="0" applyProtection="0"/>
    <xf numFmtId="0" fontId="47" fillId="0" borderId="0" applyNumberFormat="0" applyFill="0" applyBorder="0" applyAlignment="0" applyProtection="0"/>
    <xf numFmtId="43" fontId="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8" fillId="54" borderId="0" applyNumberFormat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0" fontId="2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" fillId="0" borderId="0">
      <alignment/>
      <protection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0" fillId="0" borderId="0">
      <alignment/>
      <protection/>
    </xf>
    <xf numFmtId="0" fontId="17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>
      <alignment/>
      <protection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0" fillId="0" borderId="0">
      <alignment/>
      <protection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>
      <alignment/>
      <protection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0" fillId="0" borderId="0" applyFont="0" applyFill="0" applyBorder="0" applyAlignment="0" applyProtection="0"/>
    <xf numFmtId="164" fontId="0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0" fontId="17" fillId="0" borderId="0">
      <alignment/>
      <protection/>
    </xf>
    <xf numFmtId="0" fontId="55" fillId="0" borderId="0">
      <alignment/>
      <protection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5" fillId="0" borderId="0">
      <alignment/>
      <protection/>
    </xf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59" fillId="54" borderId="0" applyNumberFormat="0" applyBorder="0" applyAlignment="0" applyProtection="0"/>
    <xf numFmtId="0" fontId="60" fillId="52" borderId="0" applyNumberFormat="0" applyBorder="0" applyAlignment="0" applyProtection="0"/>
    <xf numFmtId="0" fontId="61" fillId="51" borderId="0" applyNumberFormat="0" applyBorder="0" applyAlignment="0" applyProtection="0"/>
    <xf numFmtId="0" fontId="62" fillId="48" borderId="10" applyNumberFormat="0" applyAlignment="0" applyProtection="0"/>
    <xf numFmtId="0" fontId="63" fillId="49" borderId="11" applyNumberFormat="0" applyAlignment="0" applyProtection="0"/>
    <xf numFmtId="0" fontId="64" fillId="49" borderId="10" applyNumberFormat="0" applyAlignment="0" applyProtection="0"/>
    <xf numFmtId="0" fontId="65" fillId="0" borderId="18" applyNumberFormat="0" applyFill="0" applyAlignment="0" applyProtection="0"/>
    <xf numFmtId="0" fontId="66" fillId="50" borderId="16" applyNumberFormat="0" applyAlignment="0" applyProtection="0"/>
    <xf numFmtId="0" fontId="54" fillId="0" borderId="0" applyNumberFormat="0" applyFill="0" applyBorder="0" applyAlignment="0" applyProtection="0"/>
    <xf numFmtId="0" fontId="2" fillId="53" borderId="17" applyNumberFormat="0" applyFont="0" applyAlignment="0" applyProtection="0"/>
    <xf numFmtId="0" fontId="67" fillId="0" borderId="0" applyNumberFormat="0" applyFill="0" applyBorder="0" applyAlignment="0" applyProtection="0"/>
    <xf numFmtId="0" fontId="68" fillId="0" borderId="15" applyNumberFormat="0" applyFill="0" applyAlignment="0" applyProtection="0"/>
    <xf numFmtId="0" fontId="69" fillId="42" borderId="0" applyNumberFormat="0" applyBorder="0" applyAlignment="0" applyProtection="0"/>
    <xf numFmtId="0" fontId="2" fillId="24" borderId="0" applyNumberFormat="0" applyBorder="0" applyAlignment="0" applyProtection="0"/>
    <xf numFmtId="0" fontId="2" fillId="30" borderId="0" applyNumberFormat="0" applyBorder="0" applyAlignment="0" applyProtection="0"/>
    <xf numFmtId="0" fontId="69" fillId="36" borderId="0" applyNumberFormat="0" applyBorder="0" applyAlignment="0" applyProtection="0"/>
    <xf numFmtId="0" fontId="69" fillId="43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69" fillId="37" borderId="0" applyNumberFormat="0" applyBorder="0" applyAlignment="0" applyProtection="0"/>
    <xf numFmtId="0" fontId="69" fillId="44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69" fillId="38" borderId="0" applyNumberFormat="0" applyBorder="0" applyAlignment="0" applyProtection="0"/>
    <xf numFmtId="0" fontId="69" fillId="45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69" fillId="39" borderId="0" applyNumberFormat="0" applyBorder="0" applyAlignment="0" applyProtection="0"/>
    <xf numFmtId="0" fontId="69" fillId="46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69" fillId="40" borderId="0" applyNumberFormat="0" applyBorder="0" applyAlignment="0" applyProtection="0"/>
    <xf numFmtId="0" fontId="69" fillId="47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69" fillId="4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53" borderId="1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53" borderId="17" applyNumberFormat="0" applyFont="0" applyAlignment="0" applyProtection="0"/>
    <xf numFmtId="0" fontId="2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" fillId="0" borderId="0">
      <alignment/>
      <protection/>
    </xf>
    <xf numFmtId="43" fontId="2" fillId="0" borderId="0" applyFont="0" applyFill="0" applyBorder="0" applyAlignment="0" applyProtection="0"/>
  </cellStyleXfs>
  <cellXfs count="127">
    <xf numFmtId="0" fontId="0" fillId="0" borderId="0" xfId="0"/>
    <xf numFmtId="0" fontId="28" fillId="0" borderId="0" xfId="59" applyFont="1" applyFill="1" applyBorder="1" applyAlignment="1">
      <alignment horizontal="center" vertical="center"/>
      <protection/>
    </xf>
    <xf numFmtId="0" fontId="28" fillId="0" borderId="0" xfId="59" applyFont="1" applyFill="1" applyAlignment="1">
      <alignment horizontal="center" vertical="center"/>
      <protection/>
    </xf>
    <xf numFmtId="0" fontId="29" fillId="0" borderId="0" xfId="59" applyFont="1" applyFill="1" applyBorder="1" applyAlignment="1">
      <alignment horizontal="center" vertical="center"/>
      <protection/>
    </xf>
    <xf numFmtId="0" fontId="29" fillId="0" borderId="0" xfId="59" applyFont="1" applyFill="1" applyAlignment="1">
      <alignment horizontal="center" vertical="center"/>
      <protection/>
    </xf>
    <xf numFmtId="3" fontId="29" fillId="0" borderId="0" xfId="59" applyNumberFormat="1" applyFont="1" applyFill="1" applyBorder="1" applyAlignment="1">
      <alignment horizontal="center" vertical="center"/>
      <protection/>
    </xf>
    <xf numFmtId="3" fontId="29" fillId="0" borderId="0" xfId="59" applyNumberFormat="1" applyFont="1" applyFill="1" applyAlignment="1">
      <alignment horizontal="center" vertical="center"/>
      <protection/>
    </xf>
    <xf numFmtId="3" fontId="49" fillId="0" borderId="0" xfId="59" applyNumberFormat="1" applyFont="1" applyFill="1" applyBorder="1" applyAlignment="1">
      <alignment horizontal="center" vertical="center"/>
      <protection/>
    </xf>
    <xf numFmtId="0" fontId="49" fillId="0" borderId="0" xfId="59" applyFont="1" applyFill="1" applyBorder="1" applyAlignment="1">
      <alignment horizontal="center" vertical="center"/>
      <protection/>
    </xf>
    <xf numFmtId="0" fontId="49" fillId="0" borderId="0" xfId="59" applyFont="1" applyFill="1" applyAlignment="1">
      <alignment horizontal="center" vertical="center"/>
      <protection/>
    </xf>
    <xf numFmtId="0" fontId="32" fillId="0" borderId="0" xfId="135" applyFont="1" applyAlignment="1">
      <alignment horizontal="center" vertical="center"/>
      <protection/>
    </xf>
    <xf numFmtId="0" fontId="52" fillId="0" borderId="0" xfId="135" applyFont="1" applyBorder="1" applyAlignment="1">
      <alignment vertical="center"/>
      <protection/>
    </xf>
    <xf numFmtId="3" fontId="52" fillId="0" borderId="0" xfId="135" applyNumberFormat="1" applyFont="1" applyBorder="1" applyAlignment="1">
      <alignment vertical="center"/>
      <protection/>
    </xf>
    <xf numFmtId="0" fontId="32" fillId="0" borderId="0" xfId="135" applyFont="1" applyAlignment="1">
      <alignment vertical="center"/>
      <protection/>
    </xf>
    <xf numFmtId="9" fontId="32" fillId="0" borderId="0" xfId="135" applyNumberFormat="1" applyFont="1" applyAlignment="1">
      <alignment vertical="center"/>
      <protection/>
    </xf>
    <xf numFmtId="0" fontId="52" fillId="0" borderId="0" xfId="135" applyFont="1" applyBorder="1" applyAlignment="1">
      <alignment horizontal="center" vertical="center"/>
      <protection/>
    </xf>
    <xf numFmtId="0" fontId="50" fillId="0" borderId="0" xfId="135" applyFont="1" applyBorder="1" applyAlignment="1">
      <alignment horizontal="left" vertical="center"/>
      <protection/>
    </xf>
    <xf numFmtId="3" fontId="52" fillId="0" borderId="0" xfId="135" applyNumberFormat="1" applyFont="1" applyBorder="1" applyAlignment="1">
      <alignment horizontal="center" vertical="center"/>
      <protection/>
    </xf>
    <xf numFmtId="0" fontId="53" fillId="0" borderId="0" xfId="135" applyFont="1" applyAlignment="1">
      <alignment vertical="center"/>
      <protection/>
    </xf>
    <xf numFmtId="3" fontId="53" fillId="0" borderId="0" xfId="135" applyNumberFormat="1" applyFont="1" applyAlignment="1">
      <alignment vertical="center"/>
      <protection/>
    </xf>
    <xf numFmtId="0" fontId="32" fillId="55" borderId="0" xfId="135" applyFont="1" applyFill="1" applyAlignment="1">
      <alignment vertical="center" wrapText="1"/>
      <protection/>
    </xf>
    <xf numFmtId="0" fontId="32" fillId="55" borderId="0" xfId="135" applyFont="1" applyFill="1" applyAlignment="1">
      <alignment horizontal="center" vertical="center" wrapText="1"/>
      <protection/>
    </xf>
    <xf numFmtId="14" fontId="30" fillId="56" borderId="19" xfId="135" applyNumberFormat="1" applyFont="1" applyFill="1" applyBorder="1" applyAlignment="1">
      <alignment horizontal="center" vertical="center" wrapText="1"/>
      <protection/>
    </xf>
    <xf numFmtId="3" fontId="28" fillId="57" borderId="19" xfId="135" applyNumberFormat="1" applyFont="1" applyFill="1" applyBorder="1" applyAlignment="1">
      <alignment horizontal="center" vertical="center" wrapText="1"/>
      <protection/>
    </xf>
    <xf numFmtId="3" fontId="28" fillId="57" borderId="19" xfId="136" applyNumberFormat="1" applyFont="1" applyFill="1" applyBorder="1" applyAlignment="1">
      <alignment horizontal="center" vertical="center" wrapText="1"/>
    </xf>
    <xf numFmtId="3" fontId="28" fillId="57" borderId="20" xfId="135" applyNumberFormat="1" applyFont="1" applyFill="1" applyBorder="1" applyAlignment="1">
      <alignment horizontal="center" vertical="center" wrapText="1"/>
      <protection/>
    </xf>
    <xf numFmtId="3" fontId="28" fillId="57" borderId="21" xfId="136" applyNumberFormat="1" applyFont="1" applyFill="1" applyBorder="1" applyAlignment="1">
      <alignment horizontal="center" vertical="center" wrapText="1"/>
    </xf>
    <xf numFmtId="3" fontId="29" fillId="57" borderId="0" xfId="135" applyNumberFormat="1" applyFont="1" applyFill="1" applyAlignment="1">
      <alignment horizontal="center" vertical="center" wrapText="1"/>
      <protection/>
    </xf>
    <xf numFmtId="3" fontId="28" fillId="58" borderId="19" xfId="137" applyNumberFormat="1" applyFont="1" applyFill="1" applyBorder="1" applyAlignment="1">
      <alignment horizontal="center" vertical="center"/>
    </xf>
    <xf numFmtId="3" fontId="28" fillId="58" borderId="19" xfId="137" applyNumberFormat="1" applyFont="1" applyFill="1" applyBorder="1" applyAlignment="1">
      <alignment horizontal="left" vertical="center"/>
    </xf>
    <xf numFmtId="9" fontId="28" fillId="58" borderId="19" xfId="136" applyFont="1" applyFill="1" applyBorder="1" applyAlignment="1">
      <alignment horizontal="center" vertical="center"/>
    </xf>
    <xf numFmtId="3" fontId="28" fillId="58" borderId="19" xfId="136" applyNumberFormat="1" applyFont="1" applyFill="1" applyBorder="1" applyAlignment="1">
      <alignment horizontal="center" vertical="center"/>
    </xf>
    <xf numFmtId="3" fontId="28" fillId="58" borderId="20" xfId="137" applyNumberFormat="1" applyFont="1" applyFill="1" applyBorder="1" applyAlignment="1">
      <alignment horizontal="center" vertical="center"/>
    </xf>
    <xf numFmtId="165" fontId="29" fillId="58" borderId="0" xfId="137" applyNumberFormat="1" applyFont="1" applyFill="1" applyAlignment="1">
      <alignment vertical="center"/>
    </xf>
    <xf numFmtId="3" fontId="28" fillId="0" borderId="19" xfId="137" applyNumberFormat="1" applyFont="1" applyFill="1" applyBorder="1" applyAlignment="1">
      <alignment horizontal="center" vertical="center"/>
    </xf>
    <xf numFmtId="165" fontId="28" fillId="0" borderId="0" xfId="137" applyNumberFormat="1" applyFont="1" applyFill="1" applyAlignment="1">
      <alignment vertical="center"/>
    </xf>
    <xf numFmtId="3" fontId="28" fillId="58" borderId="19" xfId="135" applyNumberFormat="1" applyFont="1" applyFill="1" applyBorder="1" applyAlignment="1">
      <alignment horizontal="center" vertical="center"/>
      <protection/>
    </xf>
    <xf numFmtId="3" fontId="28" fillId="58" borderId="19" xfId="135" applyNumberFormat="1" applyFont="1" applyFill="1" applyBorder="1" applyAlignment="1">
      <alignment horizontal="left" vertical="center"/>
      <protection/>
    </xf>
    <xf numFmtId="0" fontId="29" fillId="58" borderId="0" xfId="135" applyFont="1" applyFill="1" applyAlignment="1">
      <alignment vertical="center"/>
      <protection/>
    </xf>
    <xf numFmtId="3" fontId="32" fillId="0" borderId="19" xfId="135" applyNumberFormat="1" applyFont="1" applyBorder="1" applyAlignment="1">
      <alignment horizontal="center" vertical="center"/>
      <protection/>
    </xf>
    <xf numFmtId="3" fontId="32" fillId="0" borderId="19" xfId="135" applyNumberFormat="1" applyFont="1" applyBorder="1" applyAlignment="1">
      <alignment horizontal="left" vertical="center"/>
      <protection/>
    </xf>
    <xf numFmtId="3" fontId="31" fillId="59" borderId="19" xfId="137" applyNumberFormat="1" applyFont="1" applyFill="1" applyBorder="1" applyAlignment="1">
      <alignment horizontal="center" vertical="center"/>
    </xf>
    <xf numFmtId="9" fontId="31" fillId="59" borderId="19" xfId="136" applyFont="1" applyFill="1" applyBorder="1" applyAlignment="1">
      <alignment horizontal="center" vertical="center"/>
    </xf>
    <xf numFmtId="9" fontId="29" fillId="57" borderId="19" xfId="136" applyFont="1" applyFill="1" applyBorder="1" applyAlignment="1">
      <alignment horizontal="center" vertical="center"/>
    </xf>
    <xf numFmtId="3" fontId="31" fillId="59" borderId="20" xfId="137" applyNumberFormat="1" applyFont="1" applyFill="1" applyBorder="1" applyAlignment="1">
      <alignment horizontal="center" vertical="center"/>
    </xf>
    <xf numFmtId="3" fontId="29" fillId="60" borderId="19" xfId="137" applyNumberFormat="1" applyFont="1" applyFill="1" applyBorder="1" applyAlignment="1">
      <alignment horizontal="center" vertical="center"/>
    </xf>
    <xf numFmtId="9" fontId="29" fillId="60" borderId="19" xfId="136" applyFont="1" applyFill="1" applyBorder="1" applyAlignment="1">
      <alignment horizontal="center" vertical="center"/>
    </xf>
    <xf numFmtId="9" fontId="29" fillId="58" borderId="19" xfId="136" applyFont="1" applyFill="1" applyBorder="1" applyAlignment="1">
      <alignment horizontal="center" vertical="center"/>
    </xf>
    <xf numFmtId="165" fontId="29" fillId="57" borderId="20" xfId="137" applyNumberFormat="1" applyFont="1" applyFill="1" applyBorder="1" applyAlignment="1">
      <alignment vertical="center"/>
    </xf>
    <xf numFmtId="165" fontId="29" fillId="57" borderId="19" xfId="137" applyNumberFormat="1" applyFont="1" applyFill="1" applyBorder="1" applyAlignment="1">
      <alignment vertical="center"/>
    </xf>
    <xf numFmtId="9" fontId="29" fillId="57" borderId="19" xfId="137" applyNumberFormat="1" applyFont="1" applyFill="1" applyBorder="1" applyAlignment="1">
      <alignment vertical="center"/>
    </xf>
    <xf numFmtId="9" fontId="31" fillId="57" borderId="19" xfId="136" applyFont="1" applyFill="1" applyBorder="1" applyAlignment="1">
      <alignment horizontal="center" vertical="center"/>
    </xf>
    <xf numFmtId="0" fontId="32" fillId="0" borderId="0" xfId="135" applyFont="1" applyAlignment="1">
      <alignment horizontal="left" vertical="center"/>
      <protection/>
    </xf>
    <xf numFmtId="9" fontId="32" fillId="0" borderId="0" xfId="136" applyFont="1" applyAlignment="1">
      <alignment vertical="center"/>
    </xf>
    <xf numFmtId="3" fontId="32" fillId="0" borderId="0" xfId="136" applyNumberFormat="1" applyFont="1" applyAlignment="1">
      <alignment vertical="center"/>
    </xf>
    <xf numFmtId="0" fontId="51" fillId="0" borderId="0" xfId="135" applyFont="1" applyAlignment="1">
      <alignment horizontal="center" vertical="center"/>
      <protection/>
    </xf>
    <xf numFmtId="0" fontId="51" fillId="0" borderId="0" xfId="135" applyFont="1" applyAlignment="1">
      <alignment horizontal="left" vertical="center"/>
      <protection/>
    </xf>
    <xf numFmtId="0" fontId="51" fillId="0" borderId="0" xfId="135" applyFont="1" applyAlignment="1">
      <alignment vertical="center"/>
      <protection/>
    </xf>
    <xf numFmtId="9" fontId="51" fillId="0" borderId="0" xfId="136" applyFont="1" applyAlignment="1">
      <alignment vertical="center"/>
    </xf>
    <xf numFmtId="3" fontId="51" fillId="0" borderId="0" xfId="136" applyNumberFormat="1" applyFont="1" applyAlignment="1">
      <alignment vertical="center"/>
    </xf>
    <xf numFmtId="3" fontId="51" fillId="0" borderId="0" xfId="135" applyNumberFormat="1" applyFont="1" applyAlignment="1">
      <alignment vertical="center"/>
      <protection/>
    </xf>
    <xf numFmtId="9" fontId="51" fillId="0" borderId="0" xfId="135" applyNumberFormat="1" applyFont="1" applyAlignment="1">
      <alignment vertical="center"/>
      <protection/>
    </xf>
    <xf numFmtId="3" fontId="28" fillId="57" borderId="19" xfId="137" applyNumberFormat="1" applyFont="1" applyFill="1" applyBorder="1" applyAlignment="1">
      <alignment horizontal="center" vertical="center"/>
    </xf>
    <xf numFmtId="9" fontId="28" fillId="57" borderId="19" xfId="136" applyFont="1" applyFill="1" applyBorder="1" applyAlignment="1">
      <alignment horizontal="center" vertical="center"/>
    </xf>
    <xf numFmtId="3" fontId="28" fillId="57" borderId="19" xfId="137" applyNumberFormat="1" applyFont="1" applyFill="1" applyBorder="1" applyAlignment="1">
      <alignment horizontal="left" vertical="center"/>
    </xf>
    <xf numFmtId="3" fontId="29" fillId="58" borderId="19" xfId="137" applyNumberFormat="1" applyFont="1" applyFill="1" applyBorder="1" applyAlignment="1">
      <alignment horizontal="center" vertical="center"/>
    </xf>
    <xf numFmtId="3" fontId="28" fillId="57" borderId="19" xfId="136" applyNumberFormat="1" applyFont="1" applyFill="1" applyBorder="1" applyAlignment="1">
      <alignment horizontal="center" vertical="center"/>
    </xf>
    <xf numFmtId="3" fontId="28" fillId="57" borderId="20" xfId="137" applyNumberFormat="1" applyFont="1" applyFill="1" applyBorder="1" applyAlignment="1">
      <alignment horizontal="center" vertical="center"/>
    </xf>
    <xf numFmtId="3" fontId="32" fillId="60" borderId="19" xfId="137" applyNumberFormat="1" applyFont="1" applyFill="1" applyBorder="1" applyAlignment="1">
      <alignment horizontal="center" vertical="center"/>
    </xf>
    <xf numFmtId="9" fontId="32" fillId="60" borderId="19" xfId="136" applyFont="1" applyFill="1" applyBorder="1" applyAlignment="1">
      <alignment horizontal="center" vertical="center"/>
    </xf>
    <xf numFmtId="3" fontId="28" fillId="60" borderId="19" xfId="137" applyNumberFormat="1" applyFont="1" applyFill="1" applyBorder="1" applyAlignment="1">
      <alignment horizontal="center" vertical="center"/>
    </xf>
    <xf numFmtId="0" fontId="30" fillId="56" borderId="19" xfId="135" applyFont="1" applyFill="1" applyBorder="1" applyAlignment="1">
      <alignment horizontal="center" vertical="center" wrapText="1"/>
      <protection/>
    </xf>
    <xf numFmtId="3" fontId="29" fillId="0" borderId="19" xfId="137" applyNumberFormat="1" applyFont="1" applyFill="1" applyBorder="1" applyAlignment="1">
      <alignment horizontal="center" vertical="center"/>
    </xf>
    <xf numFmtId="9" fontId="29" fillId="0" borderId="19" xfId="136" applyFont="1" applyFill="1" applyBorder="1" applyAlignment="1">
      <alignment horizontal="center" vertical="center"/>
    </xf>
    <xf numFmtId="0" fontId="30" fillId="56" borderId="19" xfId="135" applyFont="1" applyFill="1" applyBorder="1" applyAlignment="1">
      <alignment horizontal="center" vertical="center" wrapText="1"/>
      <protection/>
    </xf>
    <xf numFmtId="165" fontId="32" fillId="57" borderId="20" xfId="137" applyNumberFormat="1" applyFont="1" applyFill="1" applyBorder="1" applyAlignment="1">
      <alignment vertical="center"/>
    </xf>
    <xf numFmtId="165" fontId="32" fillId="57" borderId="19" xfId="137" applyNumberFormat="1" applyFont="1" applyFill="1" applyBorder="1" applyAlignment="1">
      <alignment vertical="center"/>
    </xf>
    <xf numFmtId="9" fontId="32" fillId="57" borderId="19" xfId="137" applyNumberFormat="1" applyFont="1" applyFill="1" applyBorder="1" applyAlignment="1">
      <alignment vertical="center"/>
    </xf>
    <xf numFmtId="9" fontId="32" fillId="57" borderId="19" xfId="136" applyFont="1" applyFill="1" applyBorder="1" applyAlignment="1">
      <alignment horizontal="center" vertical="center"/>
    </xf>
    <xf numFmtId="3" fontId="32" fillId="57" borderId="19" xfId="137" applyNumberFormat="1" applyFont="1" applyFill="1" applyBorder="1" applyAlignment="1">
      <alignment horizontal="center" vertical="center"/>
    </xf>
    <xf numFmtId="3" fontId="32" fillId="57" borderId="20" xfId="137" applyNumberFormat="1" applyFont="1" applyFill="1" applyBorder="1" applyAlignment="1">
      <alignment horizontal="center" vertical="center"/>
    </xf>
    <xf numFmtId="3" fontId="49" fillId="58" borderId="19" xfId="137" applyNumberFormat="1" applyFont="1" applyFill="1" applyBorder="1" applyAlignment="1">
      <alignment horizontal="center" vertical="center"/>
    </xf>
    <xf numFmtId="3" fontId="49" fillId="58" borderId="19" xfId="137" applyNumberFormat="1" applyFont="1" applyFill="1" applyBorder="1" applyAlignment="1">
      <alignment horizontal="left" vertical="center"/>
    </xf>
    <xf numFmtId="9" fontId="49" fillId="58" borderId="19" xfId="136" applyFont="1" applyFill="1" applyBorder="1" applyAlignment="1">
      <alignment horizontal="center" vertical="center"/>
    </xf>
    <xf numFmtId="3" fontId="49" fillId="58" borderId="19" xfId="136" applyNumberFormat="1" applyFont="1" applyFill="1" applyBorder="1" applyAlignment="1">
      <alignment horizontal="center" vertical="center"/>
    </xf>
    <xf numFmtId="3" fontId="49" fillId="58" borderId="20" xfId="137" applyNumberFormat="1" applyFont="1" applyFill="1" applyBorder="1" applyAlignment="1">
      <alignment horizontal="center" vertical="center"/>
    </xf>
    <xf numFmtId="165" fontId="22" fillId="58" borderId="0" xfId="137" applyNumberFormat="1" applyFont="1" applyFill="1" applyAlignment="1">
      <alignment vertical="center"/>
    </xf>
    <xf numFmtId="3" fontId="49" fillId="0" borderId="19" xfId="137" applyNumberFormat="1" applyFont="1" applyFill="1" applyBorder="1" applyAlignment="1">
      <alignment horizontal="center" vertical="center"/>
    </xf>
    <xf numFmtId="3" fontId="49" fillId="57" borderId="19" xfId="137" applyNumberFormat="1" applyFont="1" applyFill="1" applyBorder="1" applyAlignment="1">
      <alignment horizontal="left" vertical="center"/>
    </xf>
    <xf numFmtId="3" fontId="49" fillId="57" borderId="19" xfId="137" applyNumberFormat="1" applyFont="1" applyFill="1" applyBorder="1" applyAlignment="1">
      <alignment horizontal="center" vertical="center"/>
    </xf>
    <xf numFmtId="9" fontId="49" fillId="57" borderId="19" xfId="136" applyFont="1" applyFill="1" applyBorder="1" applyAlignment="1">
      <alignment horizontal="center" vertical="center"/>
    </xf>
    <xf numFmtId="3" fontId="49" fillId="57" borderId="19" xfId="136" applyNumberFormat="1" applyFont="1" applyFill="1" applyBorder="1" applyAlignment="1">
      <alignment horizontal="center" vertical="center"/>
    </xf>
    <xf numFmtId="3" fontId="49" fillId="57" borderId="20" xfId="137" applyNumberFormat="1" applyFont="1" applyFill="1" applyBorder="1" applyAlignment="1">
      <alignment horizontal="center" vertical="center"/>
    </xf>
    <xf numFmtId="165" fontId="49" fillId="0" borderId="0" xfId="137" applyNumberFormat="1" applyFont="1" applyFill="1" applyAlignment="1">
      <alignment vertical="center"/>
    </xf>
    <xf numFmtId="3" fontId="49" fillId="58" borderId="19" xfId="135" applyNumberFormat="1" applyFont="1" applyFill="1" applyBorder="1" applyAlignment="1">
      <alignment horizontal="center" vertical="center"/>
      <protection/>
    </xf>
    <xf numFmtId="3" fontId="49" fillId="58" borderId="19" xfId="135" applyNumberFormat="1" applyFont="1" applyFill="1" applyBorder="1" applyAlignment="1">
      <alignment horizontal="left" vertical="center"/>
      <protection/>
    </xf>
    <xf numFmtId="0" fontId="22" fillId="58" borderId="0" xfId="135" applyFont="1" applyFill="1" applyAlignment="1">
      <alignment vertical="center"/>
      <protection/>
    </xf>
    <xf numFmtId="3" fontId="32" fillId="53" borderId="19" xfId="137" applyNumberFormat="1" applyFont="1" applyFill="1" applyBorder="1" applyAlignment="1">
      <alignment horizontal="center" vertical="center"/>
    </xf>
    <xf numFmtId="0" fontId="71" fillId="0" borderId="0" xfId="59" applyFont="1" applyFill="1" applyAlignment="1">
      <alignment horizontal="center" vertical="center"/>
      <protection/>
    </xf>
    <xf numFmtId="3" fontId="71" fillId="0" borderId="0" xfId="59" applyNumberFormat="1" applyFont="1" applyFill="1" applyAlignment="1">
      <alignment horizontal="center" vertical="center"/>
      <protection/>
    </xf>
    <xf numFmtId="165" fontId="71" fillId="58" borderId="0" xfId="137" applyNumberFormat="1" applyFont="1" applyFill="1" applyAlignment="1">
      <alignment vertical="center"/>
    </xf>
    <xf numFmtId="0" fontId="31" fillId="0" borderId="0" xfId="59" applyFont="1" applyFill="1" applyBorder="1" applyAlignment="1">
      <alignment horizontal="center" vertical="center"/>
      <protection/>
    </xf>
    <xf numFmtId="3" fontId="31" fillId="0" borderId="0" xfId="59" applyNumberFormat="1" applyFont="1" applyFill="1" applyBorder="1" applyAlignment="1">
      <alignment horizontal="center" vertical="center"/>
      <protection/>
    </xf>
    <xf numFmtId="0" fontId="31" fillId="0" borderId="0" xfId="59" applyFont="1" applyFill="1" applyAlignment="1">
      <alignment horizontal="center" vertical="center"/>
      <protection/>
    </xf>
    <xf numFmtId="0" fontId="70" fillId="0" borderId="0" xfId="64" applyFont="1" applyFill="1" applyBorder="1" applyAlignment="1">
      <alignment vertical="center" wrapText="1"/>
      <protection/>
    </xf>
    <xf numFmtId="0" fontId="70" fillId="0" borderId="0" xfId="64" applyFont="1" applyFill="1" applyBorder="1" applyAlignment="1">
      <alignment horizontal="center" vertical="center"/>
      <protection/>
    </xf>
    <xf numFmtId="3" fontId="28" fillId="0" borderId="19" xfId="59" applyNumberFormat="1" applyFont="1" applyFill="1" applyBorder="1" applyAlignment="1">
      <alignment horizontal="center" vertical="center"/>
      <protection/>
    </xf>
    <xf numFmtId="0" fontId="28" fillId="0" borderId="19" xfId="59" applyFont="1" applyFill="1" applyBorder="1" applyAlignment="1">
      <alignment horizontal="center" vertical="center"/>
      <protection/>
    </xf>
    <xf numFmtId="0" fontId="29" fillId="0" borderId="19" xfId="64" applyFont="1" applyFill="1" applyBorder="1" applyAlignment="1">
      <alignment horizontal="center" vertical="center" wrapText="1"/>
      <protection/>
    </xf>
    <xf numFmtId="0" fontId="29" fillId="0" borderId="19" xfId="64" applyFont="1" applyFill="1" applyBorder="1" applyAlignment="1">
      <alignment horizontal="left" vertical="center" wrapText="1"/>
      <protection/>
    </xf>
    <xf numFmtId="3" fontId="29" fillId="0" borderId="19" xfId="59" applyNumberFormat="1" applyFont="1" applyFill="1" applyBorder="1" applyAlignment="1">
      <alignment horizontal="center" vertical="center"/>
      <protection/>
    </xf>
    <xf numFmtId="3" fontId="29" fillId="0" borderId="19" xfId="59" applyNumberFormat="1" applyFont="1" applyFill="1" applyBorder="1" applyAlignment="1">
      <alignment horizontal="center" vertical="center"/>
      <protection/>
    </xf>
    <xf numFmtId="0" fontId="29" fillId="0" borderId="19" xfId="64" applyFont="1" applyFill="1" applyBorder="1" applyAlignment="1">
      <alignment horizontal="center" vertical="center" wrapText="1"/>
      <protection/>
    </xf>
    <xf numFmtId="0" fontId="29" fillId="0" borderId="19" xfId="64" applyFont="1" applyFill="1" applyBorder="1" applyAlignment="1">
      <alignment horizontal="left" vertical="center" wrapText="1"/>
      <protection/>
    </xf>
    <xf numFmtId="3" fontId="29" fillId="0" borderId="19" xfId="59" applyNumberFormat="1" applyFont="1" applyFill="1" applyBorder="1" applyAlignment="1">
      <alignment horizontal="center" vertical="center" wrapText="1"/>
      <protection/>
    </xf>
    <xf numFmtId="3" fontId="29" fillId="0" borderId="19" xfId="59" applyNumberFormat="1" applyFont="1" applyFill="1" applyBorder="1" applyAlignment="1">
      <alignment horizontal="center" vertical="center" wrapText="1"/>
      <protection/>
    </xf>
    <xf numFmtId="0" fontId="72" fillId="0" borderId="22" xfId="59" applyFont="1" applyFill="1" applyBorder="1" applyAlignment="1">
      <alignment horizontal="center" vertical="center"/>
      <protection/>
    </xf>
    <xf numFmtId="3" fontId="30" fillId="56" borderId="19" xfId="136" applyNumberFormat="1" applyFont="1" applyFill="1" applyBorder="1" applyAlignment="1">
      <alignment horizontal="center" vertical="center" wrapText="1"/>
    </xf>
    <xf numFmtId="9" fontId="30" fillId="56" borderId="19" xfId="136" applyNumberFormat="1" applyFont="1" applyFill="1" applyBorder="1" applyAlignment="1">
      <alignment horizontal="center" vertical="center" wrapText="1"/>
    </xf>
    <xf numFmtId="9" fontId="30" fillId="56" borderId="19" xfId="136" applyFont="1" applyFill="1" applyBorder="1" applyAlignment="1">
      <alignment horizontal="center" vertical="center" wrapText="1"/>
    </xf>
    <xf numFmtId="0" fontId="30" fillId="56" borderId="19" xfId="135" applyFont="1" applyFill="1" applyBorder="1" applyAlignment="1">
      <alignment horizontal="center" vertical="center" wrapText="1"/>
      <protection/>
    </xf>
    <xf numFmtId="0" fontId="30" fillId="56" borderId="23" xfId="135" applyFont="1" applyFill="1" applyBorder="1" applyAlignment="1">
      <alignment horizontal="center" vertical="center" wrapText="1"/>
      <protection/>
    </xf>
    <xf numFmtId="0" fontId="30" fillId="56" borderId="24" xfId="135" applyFont="1" applyFill="1" applyBorder="1" applyAlignment="1">
      <alignment horizontal="center" vertical="center" wrapText="1"/>
      <protection/>
    </xf>
    <xf numFmtId="0" fontId="30" fillId="56" borderId="21" xfId="135" applyFont="1" applyFill="1" applyBorder="1" applyAlignment="1">
      <alignment horizontal="center" vertical="center" wrapText="1"/>
      <protection/>
    </xf>
    <xf numFmtId="0" fontId="30" fillId="56" borderId="25" xfId="135" applyFont="1" applyFill="1" applyBorder="1" applyAlignment="1">
      <alignment horizontal="center" vertical="center" wrapText="1"/>
      <protection/>
    </xf>
    <xf numFmtId="0" fontId="30" fillId="56" borderId="26" xfId="135" applyFont="1" applyFill="1" applyBorder="1" applyAlignment="1">
      <alignment horizontal="center" vertical="center" wrapText="1"/>
      <protection/>
    </xf>
    <xf numFmtId="0" fontId="30" fillId="56" borderId="20" xfId="135" applyFont="1" applyFill="1" applyBorder="1" applyAlignment="1">
      <alignment horizontal="center" vertical="center" wrapText="1"/>
      <protection/>
    </xf>
  </cellXfs>
  <cellStyles count="12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20% - Акцент1" xfId="20"/>
    <cellStyle name="20% - Акцент2" xfId="21"/>
    <cellStyle name="20% - Акцент3" xfId="22"/>
    <cellStyle name="20% - Акцент4" xfId="23"/>
    <cellStyle name="20% - Акцент5" xfId="24"/>
    <cellStyle name="20% - Акцент6" xfId="25"/>
    <cellStyle name="40% - Акцент1" xfId="26"/>
    <cellStyle name="40% - Акцент2" xfId="27"/>
    <cellStyle name="40% - Акцент3" xfId="28"/>
    <cellStyle name="40% - Акцент4" xfId="29"/>
    <cellStyle name="40% - Акцент5" xfId="30"/>
    <cellStyle name="40% - Акцент6" xfId="31"/>
    <cellStyle name="60% - Акцент1" xfId="32"/>
    <cellStyle name="60% - Акцент2" xfId="33"/>
    <cellStyle name="60% - Акцент3" xfId="34"/>
    <cellStyle name="60% - Акцент4" xfId="35"/>
    <cellStyle name="60% - Акцент5" xfId="36"/>
    <cellStyle name="60% - Акцент6" xfId="37"/>
    <cellStyle name="Followed Hyperlink" xfId="38"/>
    <cellStyle name="GEstHyperlinkStyle" xfId="39"/>
    <cellStyle name="Hyperlink" xfId="40"/>
    <cellStyle name="Normal_6.1 6" xfId="41"/>
    <cellStyle name="Акцент1" xfId="42"/>
    <cellStyle name="Акцент2" xfId="43"/>
    <cellStyle name="Акцент3" xfId="44"/>
    <cellStyle name="Акцент4" xfId="45"/>
    <cellStyle name="Акцент5" xfId="46"/>
    <cellStyle name="Акцент6" xfId="47"/>
    <cellStyle name="Ввод " xfId="48"/>
    <cellStyle name="Вывод" xfId="49"/>
    <cellStyle name="Вычисление" xfId="50"/>
    <cellStyle name="Заголовок 1" xfId="51"/>
    <cellStyle name="Заголовок 2" xfId="52"/>
    <cellStyle name="Заголовок 3" xfId="53"/>
    <cellStyle name="Заголовок 4" xfId="54"/>
    <cellStyle name="Итог" xfId="55"/>
    <cellStyle name="Контрольная ячейка" xfId="56"/>
    <cellStyle name="Название" xfId="57"/>
    <cellStyle name="Нейтральный" xfId="58"/>
    <cellStyle name="Обычный_регионы" xfId="59"/>
    <cellStyle name="Плохой" xfId="60"/>
    <cellStyle name="Пояснение" xfId="61"/>
    <cellStyle name="Примечание" xfId="62"/>
    <cellStyle name="Связанная ячейка" xfId="63"/>
    <cellStyle name="Стиль 1" xfId="64"/>
    <cellStyle name="Текст предупреждения" xfId="65"/>
    <cellStyle name="то по ПЗ" xfId="66"/>
    <cellStyle name="Хороший" xfId="67"/>
    <cellStyle name="Обычный 2" xfId="68"/>
    <cellStyle name="Обычный 3" xfId="69"/>
    <cellStyle name="Процентный 2" xfId="70"/>
    <cellStyle name="Финансовый 2" xfId="71"/>
    <cellStyle name="Обычный 4" xfId="72"/>
    <cellStyle name="Процентный 3" xfId="73"/>
    <cellStyle name="Normal 2" xfId="74"/>
    <cellStyle name="Обычный 5" xfId="75"/>
    <cellStyle name="Финансовый 3" xfId="76"/>
    <cellStyle name="Обычный 6" xfId="77"/>
    <cellStyle name="Обычный 7" xfId="78"/>
    <cellStyle name="Обычный 2 2" xfId="79"/>
    <cellStyle name="Обычный 8" xfId="80"/>
    <cellStyle name="Обычный 9" xfId="81"/>
    <cellStyle name="Обычный 10" xfId="82"/>
    <cellStyle name="Процентный 4" xfId="83"/>
    <cellStyle name="Финансовый 4" xfId="84"/>
    <cellStyle name="Обычный 11" xfId="85"/>
    <cellStyle name="Процентный 5" xfId="86"/>
    <cellStyle name="Финансовый 5" xfId="87"/>
    <cellStyle name="Обычный 12" xfId="88"/>
    <cellStyle name="Процентный 6" xfId="89"/>
    <cellStyle name="Финансовый 6" xfId="90"/>
    <cellStyle name="Обычный 13" xfId="91"/>
    <cellStyle name="Процентный 7" xfId="92"/>
    <cellStyle name="Финансовый 7" xfId="93"/>
    <cellStyle name="Обычный 14" xfId="94"/>
    <cellStyle name="Процентный 8" xfId="95"/>
    <cellStyle name="Финансовый 8" xfId="96"/>
    <cellStyle name="Обычный 15" xfId="97"/>
    <cellStyle name="Процентный 9" xfId="98"/>
    <cellStyle name="Финансовый 9" xfId="99"/>
    <cellStyle name="Обычный 16" xfId="100"/>
    <cellStyle name="Обычный 4 2" xfId="101"/>
    <cellStyle name="Обычный 17" xfId="102"/>
    <cellStyle name="Процентный 10" xfId="103"/>
    <cellStyle name="Финансовый 10" xfId="104"/>
    <cellStyle name="Обычный 18" xfId="105"/>
    <cellStyle name="Процентный 11" xfId="106"/>
    <cellStyle name="Финансовый 11" xfId="107"/>
    <cellStyle name="Обычный 19" xfId="108"/>
    <cellStyle name="Процентный 12" xfId="109"/>
    <cellStyle name="Финансовый 12" xfId="110"/>
    <cellStyle name="Обычный 20" xfId="111"/>
    <cellStyle name="Процентный 13" xfId="112"/>
    <cellStyle name="Финансовый 13" xfId="113"/>
    <cellStyle name="Обычный 21" xfId="114"/>
    <cellStyle name="Процентный 14" xfId="115"/>
    <cellStyle name="Финансовый 14" xfId="116"/>
    <cellStyle name="Обычный 22" xfId="117"/>
    <cellStyle name="Процентный 15" xfId="118"/>
    <cellStyle name="Финансовый 15" xfId="119"/>
    <cellStyle name="Обычный 23" xfId="120"/>
    <cellStyle name="Процентный 16" xfId="121"/>
    <cellStyle name="Финансовый 16" xfId="122"/>
    <cellStyle name="Обычный 24" xfId="123"/>
    <cellStyle name="Процентный 17" xfId="124"/>
    <cellStyle name="Финансовый 17" xfId="125"/>
    <cellStyle name="Обычный 25" xfId="126"/>
    <cellStyle name="Процентный 18" xfId="127"/>
    <cellStyle name="Финансовый 18" xfId="128"/>
    <cellStyle name="Обычный 26" xfId="129"/>
    <cellStyle name="Процентный 19" xfId="130"/>
    <cellStyle name="Финансовый 19" xfId="131"/>
    <cellStyle name="Обычный 27" xfId="132"/>
    <cellStyle name="Процентный 20" xfId="133"/>
    <cellStyle name="Финансовый 20" xfId="134"/>
    <cellStyle name="Обычный 28" xfId="135"/>
    <cellStyle name="Процентный 21" xfId="136"/>
    <cellStyle name="Финансовый 21" xfId="137"/>
    <cellStyle name="20% - Акцент1 2" xfId="138"/>
    <cellStyle name="20% - Акцент2 2" xfId="139"/>
    <cellStyle name="20% - Акцент3 2" xfId="140"/>
    <cellStyle name="20% - Акцент4 2" xfId="141"/>
    <cellStyle name="20% - Акцент5 2" xfId="142"/>
    <cellStyle name="20% - Акцент6 2" xfId="143"/>
    <cellStyle name="40% - Акцент1 2" xfId="144"/>
    <cellStyle name="40% - Акцент2 2" xfId="145"/>
    <cellStyle name="40% - Акцент3 2" xfId="146"/>
    <cellStyle name="40% - Акцент4 2" xfId="147"/>
    <cellStyle name="40% - Акцент5 2" xfId="148"/>
    <cellStyle name="40% - Акцент6 2" xfId="149"/>
    <cellStyle name="60% - Акцент1 2" xfId="150"/>
    <cellStyle name="60% - Акцент2 2" xfId="151"/>
    <cellStyle name="60% - Акцент3 2" xfId="152"/>
    <cellStyle name="60% - Акцент4 2" xfId="153"/>
    <cellStyle name="60% - Акцент5 2" xfId="154"/>
    <cellStyle name="60% - Акцент6 2" xfId="155"/>
    <cellStyle name="Акцент1 2" xfId="156"/>
    <cellStyle name="Акцент2 2" xfId="157"/>
    <cellStyle name="Акцент3 2" xfId="158"/>
    <cellStyle name="Акцент4 2" xfId="159"/>
    <cellStyle name="Акцент5 2" xfId="160"/>
    <cellStyle name="Акцент6 2" xfId="161"/>
    <cellStyle name="Ввод  2" xfId="162"/>
    <cellStyle name="Вывод 2" xfId="163"/>
    <cellStyle name="Вычисление 2" xfId="164"/>
    <cellStyle name="Заголовок 1 2" xfId="165"/>
    <cellStyle name="Заголовок 2 2" xfId="166"/>
    <cellStyle name="Заголовок 3 2" xfId="167"/>
    <cellStyle name="Заголовок 4 2" xfId="168"/>
    <cellStyle name="Итог 2" xfId="169"/>
    <cellStyle name="Контрольная ячейка 2" xfId="170"/>
    <cellStyle name="Название 2" xfId="171"/>
    <cellStyle name="Нейтральный 2" xfId="172"/>
    <cellStyle name="Обычный 29" xfId="173"/>
    <cellStyle name="Обычный 29 2" xfId="174"/>
    <cellStyle name="Обычный 30" xfId="175"/>
    <cellStyle name="Обычный 31" xfId="176"/>
    <cellStyle name="Обычный 32" xfId="177"/>
    <cellStyle name="Обычный 4 2 10" xfId="178"/>
    <cellStyle name="Обычный 4 2 11" xfId="179"/>
    <cellStyle name="Обычный 4 2 12" xfId="180"/>
    <cellStyle name="Обычный 4 2 13" xfId="181"/>
    <cellStyle name="Обычный 4 2 14" xfId="182"/>
    <cellStyle name="Обычный 4 2 14 10" xfId="183"/>
    <cellStyle name="Обычный 4 2 14 10 2" xfId="184"/>
    <cellStyle name="Обычный 4 2 14 10 2 2" xfId="185"/>
    <cellStyle name="Обычный 4 2 14 10 2 2 2" xfId="186"/>
    <cellStyle name="Обычный 4 2 14 10 2 2 2 2" xfId="187"/>
    <cellStyle name="Обычный 4 2 14 10 2 2 2 2 2" xfId="188"/>
    <cellStyle name="Обычный 4 2 14 10 2 2 2 2 3" xfId="189"/>
    <cellStyle name="Обычный 4 2 14 10 2 2 2 2 4" xfId="190"/>
    <cellStyle name="Обычный 4 2 14 10 2 2 2 2 5" xfId="191"/>
    <cellStyle name="Обычный 4 2 14 2" xfId="192"/>
    <cellStyle name="Обычный 4 2 14 3" xfId="193"/>
    <cellStyle name="Обычный 4 2 14 4" xfId="194"/>
    <cellStyle name="Обычный 4 2 14 5" xfId="195"/>
    <cellStyle name="Обычный 4 2 14 6" xfId="196"/>
    <cellStyle name="Обычный 4 2 14 7" xfId="197"/>
    <cellStyle name="Обычный 4 2 14 8" xfId="198"/>
    <cellStyle name="Обычный 4 2 14 9" xfId="199"/>
    <cellStyle name="Обычный 4 2 15" xfId="200"/>
    <cellStyle name="Обычный 4 2 16" xfId="201"/>
    <cellStyle name="Обычный 4 2 17" xfId="202"/>
    <cellStyle name="Обычный 4 2 18" xfId="203"/>
    <cellStyle name="Обычный 4 2 19" xfId="204"/>
    <cellStyle name="Обычный 4 2 2" xfId="205"/>
    <cellStyle name="Обычный 4 2 20" xfId="206"/>
    <cellStyle name="Обычный 4 2 3" xfId="207"/>
    <cellStyle name="Обычный 4 2 4" xfId="208"/>
    <cellStyle name="Обычный 4 2 5" xfId="209"/>
    <cellStyle name="Обычный 4 2 6" xfId="210"/>
    <cellStyle name="Обычный 4 2 7" xfId="211"/>
    <cellStyle name="Обычный 4 2 8" xfId="212"/>
    <cellStyle name="Обычный 4 2 9" xfId="213"/>
    <cellStyle name="Плохой 2" xfId="214"/>
    <cellStyle name="Пояснение 2" xfId="215"/>
    <cellStyle name="Примечание 2" xfId="216"/>
    <cellStyle name="Процентный 17 2" xfId="217"/>
    <cellStyle name="Процентный 17 2 2" xfId="218"/>
    <cellStyle name="Процентный 17 2 2 2" xfId="219"/>
    <cellStyle name="Процентный 17 2 2 2 2" xfId="220"/>
    <cellStyle name="Процентный 17 2 2 2 2 2" xfId="221"/>
    <cellStyle name="Процентный 17 2 2 2 2 2 2" xfId="222"/>
    <cellStyle name="Процентный 17 2 2 2 2 2 2 2" xfId="223"/>
    <cellStyle name="Процентный 17 2 2 2 2 2 2 2 2" xfId="224"/>
    <cellStyle name="Процентный 17 2 2 2 2 2 2 2 2 2" xfId="225"/>
    <cellStyle name="Процентный 17 2 2 2 2 2 2 2 2 2 2" xfId="226"/>
    <cellStyle name="Процентный 17 2 2 2 2 2 2 2 2 2 2 2" xfId="227"/>
    <cellStyle name="Процентный 17 2 2 2 2 2 2 2 2 2 2 2 2" xfId="228"/>
    <cellStyle name="Процентный 17 2 2 2 2 2 2 2 2 2 2 2 2 2" xfId="229"/>
    <cellStyle name="Процентный 17 2 2 2 2 2 2 2 2 2 2 2 2 2 2" xfId="230"/>
    <cellStyle name="Процентный 17 2 2 2 2 2 2 2 2 2 2 2 2 2 2 2" xfId="231"/>
    <cellStyle name="Процентный 17 2 2 2 2 2 2 2 2 2 2 2 2 2 2 2 2" xfId="232"/>
    <cellStyle name="Процентный 17 2 2 2 2 2 2 2 2 2 2 2 2 2 2 2 3" xfId="233"/>
    <cellStyle name="Процентный 17 2 2 2 2 2 2 2 2 2 2 2 2 2 2 2 4" xfId="234"/>
    <cellStyle name="Процентный 17 2 2 2 2 2 2 2 2 2 2 2 2 2 2 2 5" xfId="235"/>
    <cellStyle name="Процентный 18 2" xfId="236"/>
    <cellStyle name="Процентный 22" xfId="237"/>
    <cellStyle name="Процентный 22 10" xfId="238"/>
    <cellStyle name="Процентный 22 10 2" xfId="239"/>
    <cellStyle name="Процентный 22 10 2 2" xfId="240"/>
    <cellStyle name="Процентный 22 10 2 2 2" xfId="241"/>
    <cellStyle name="Процентный 22 10 2 2 2 2" xfId="242"/>
    <cellStyle name="Процентный 22 10 2 2 2 2 2" xfId="243"/>
    <cellStyle name="Процентный 22 10 2 2 2 2 3" xfId="244"/>
    <cellStyle name="Процентный 22 10 2 2 2 2 4" xfId="245"/>
    <cellStyle name="Процентный 22 10 2 2 2 2 5" xfId="246"/>
    <cellStyle name="Процентный 22 2" xfId="247"/>
    <cellStyle name="Процентный 22 3" xfId="248"/>
    <cellStyle name="Процентный 22 4" xfId="249"/>
    <cellStyle name="Процентный 22 5" xfId="250"/>
    <cellStyle name="Процентный 22 6" xfId="251"/>
    <cellStyle name="Процентный 22 7" xfId="252"/>
    <cellStyle name="Процентный 22 8" xfId="253"/>
    <cellStyle name="Процентный 22 9" xfId="254"/>
    <cellStyle name="Связанная ячейка 2" xfId="255"/>
    <cellStyle name="Текст предупреждения 2" xfId="256"/>
    <cellStyle name="Финансовый 19 2" xfId="257"/>
    <cellStyle name="Финансовый 22" xfId="258"/>
    <cellStyle name="Финансовый 23" xfId="259"/>
    <cellStyle name="Финансовый 23 10" xfId="260"/>
    <cellStyle name="Финансовый 23 10 2" xfId="261"/>
    <cellStyle name="Финансовый 23 10 2 2" xfId="262"/>
    <cellStyle name="Финансовый 23 10 2 2 2" xfId="263"/>
    <cellStyle name="Финансовый 23 10 2 2 2 2" xfId="264"/>
    <cellStyle name="Финансовый 23 10 2 2 2 2 2" xfId="265"/>
    <cellStyle name="Финансовый 23 10 2 2 2 2 3" xfId="266"/>
    <cellStyle name="Финансовый 23 10 2 2 2 2 4" xfId="267"/>
    <cellStyle name="Финансовый 23 10 2 2 2 2 5" xfId="268"/>
    <cellStyle name="Финансовый 23 2" xfId="269"/>
    <cellStyle name="Финансовый 23 3" xfId="270"/>
    <cellStyle name="Финансовый 23 4" xfId="271"/>
    <cellStyle name="Финансовый 23 5" xfId="272"/>
    <cellStyle name="Финансовый 23 6" xfId="273"/>
    <cellStyle name="Финансовый 23 7" xfId="274"/>
    <cellStyle name="Финансовый 23 8" xfId="275"/>
    <cellStyle name="Финансовый 23 9" xfId="276"/>
    <cellStyle name="Финансовый 24" xfId="277"/>
    <cellStyle name="Финансовый 25" xfId="278"/>
    <cellStyle name="Хороший 2" xfId="279"/>
    <cellStyle name="Обычный 33" xfId="280"/>
    <cellStyle name="Обычный 4 2 14 10 2 2 2 2 10" xfId="281"/>
    <cellStyle name="Обычный 4 2 14 10 2 2 2 2 11" xfId="282"/>
    <cellStyle name="Обычный 4 2 14 10 2 2 2 2 12" xfId="283"/>
    <cellStyle name="Обычный 4 2 14 10 2 2 2 2 12 2" xfId="284"/>
    <cellStyle name="Обычный 4 2 14 10 2 2 2 2 13" xfId="285"/>
    <cellStyle name="Обычный 4 2 14 10 2 2 2 2 14" xfId="286"/>
    <cellStyle name="Обычный 4 2 14 10 2 2 2 2 15" xfId="287"/>
    <cellStyle name="Обычный 4 2 14 10 2 2 2 2 6" xfId="288"/>
    <cellStyle name="Обычный 4 2 14 10 2 2 2 2 7" xfId="289"/>
    <cellStyle name="Обычный 4 2 14 10 2 2 2 2 8" xfId="290"/>
    <cellStyle name="Обычный 4 2 14 10 2 2 2 2 9" xfId="291"/>
    <cellStyle name="Обычный 4 2 20 2" xfId="292"/>
    <cellStyle name="Обычный 4 2 20 2 2" xfId="293"/>
    <cellStyle name="Процентный 17 2 2 2 2 2 2 2 2 2 2 2 2 2 2 2 10" xfId="294"/>
    <cellStyle name="Процентный 17 2 2 2 2 2 2 2 2 2 2 2 2 2 2 2 11" xfId="295"/>
    <cellStyle name="Процентный 17 2 2 2 2 2 2 2 2 2 2 2 2 2 2 2 12" xfId="296"/>
    <cellStyle name="Процентный 17 2 2 2 2 2 2 2 2 2 2 2 2 2 2 2 12 2" xfId="297"/>
    <cellStyle name="Процентный 17 2 2 2 2 2 2 2 2 2 2 2 2 2 2 2 13" xfId="298"/>
    <cellStyle name="Процентный 17 2 2 2 2 2 2 2 2 2 2 2 2 2 2 2 14" xfId="299"/>
    <cellStyle name="Процентный 17 2 2 2 2 2 2 2 2 2 2 2 2 2 2 2 6" xfId="300"/>
    <cellStyle name="Процентный 17 2 2 2 2 2 2 2 2 2 2 2 2 2 2 2 7" xfId="301"/>
    <cellStyle name="Процентный 17 2 2 2 2 2 2 2 2 2 2 2 2 2 2 2 8" xfId="302"/>
    <cellStyle name="Процентный 17 2 2 2 2 2 2 2 2 2 2 2 2 2 2 2 9" xfId="303"/>
    <cellStyle name="Процентный 22 10 2 2 2 2 10" xfId="304"/>
    <cellStyle name="Процентный 22 10 2 2 2 2 11" xfId="305"/>
    <cellStyle name="Процентный 22 10 2 2 2 2 12" xfId="306"/>
    <cellStyle name="Процентный 22 10 2 2 2 2 12 2" xfId="307"/>
    <cellStyle name="Процентный 22 10 2 2 2 2 13" xfId="308"/>
    <cellStyle name="Процентный 22 10 2 2 2 2 14" xfId="309"/>
    <cellStyle name="Процентный 22 10 2 2 2 2 15" xfId="310"/>
    <cellStyle name="Процентный 22 10 2 2 2 2 6" xfId="311"/>
    <cellStyle name="Процентный 22 10 2 2 2 2 7" xfId="312"/>
    <cellStyle name="Процентный 22 10 2 2 2 2 8" xfId="313"/>
    <cellStyle name="Процентный 22 10 2 2 2 2 9" xfId="314"/>
    <cellStyle name="Финансовый 23 10 2 2 2 2 10" xfId="315"/>
    <cellStyle name="Финансовый 23 10 2 2 2 2 11" xfId="316"/>
    <cellStyle name="Финансовый 23 10 2 2 2 2 12" xfId="317"/>
    <cellStyle name="Финансовый 23 10 2 2 2 2 12 2" xfId="318"/>
    <cellStyle name="Финансовый 23 10 2 2 2 2 13" xfId="319"/>
    <cellStyle name="Финансовый 23 10 2 2 2 2 14" xfId="320"/>
    <cellStyle name="Финансовый 23 10 2 2 2 2 15" xfId="321"/>
    <cellStyle name="Финансовый 23 10 2 2 2 2 6" xfId="322"/>
    <cellStyle name="Финансовый 23 10 2 2 2 2 7" xfId="323"/>
    <cellStyle name="Финансовый 23 10 2 2 2 2 8" xfId="324"/>
    <cellStyle name="Финансовый 23 10 2 2 2 2 9" xfId="325"/>
    <cellStyle name="Финансовый 26" xfId="326"/>
    <cellStyle name="Финансовый 27" xfId="327"/>
    <cellStyle name="Финансовый 28" xfId="328"/>
    <cellStyle name="Финансовый 29" xfId="329"/>
    <cellStyle name="Финансовый 30" xfId="330"/>
    <cellStyle name="Финансовый 31" xfId="331"/>
    <cellStyle name="Финансовый 32" xfId="332"/>
    <cellStyle name="Финансовый 32 2" xfId="333"/>
    <cellStyle name="Финансовый 33" xfId="334"/>
    <cellStyle name="Финансовый 34" xfId="335"/>
    <cellStyle name="Финансовый 35" xfId="336"/>
    <cellStyle name="Обычный 34" xfId="337"/>
    <cellStyle name="Обычный 35" xfId="338"/>
    <cellStyle name="Финансовый 36" xfId="339"/>
    <cellStyle name="Обычный 34 2" xfId="340"/>
    <cellStyle name="Финансовый 37" xfId="341"/>
    <cellStyle name="Обычный 36" xfId="342"/>
    <cellStyle name="GEstHyperlinkStyle 2" xfId="343"/>
    <cellStyle name="Финансовый 37 2" xfId="344"/>
    <cellStyle name="Обычный 36 2" xfId="345"/>
    <cellStyle name="GEstHyperlinkStyle 3" xfId="346"/>
    <cellStyle name="GEstHyperlinkStyle 4" xfId="347"/>
    <cellStyle name="GEstHyperlinkStyle 5" xfId="348"/>
    <cellStyle name="GEstHyperlinkStyle 6" xfId="349"/>
    <cellStyle name="GEstHyperlinkStyle 7" xfId="350"/>
    <cellStyle name="Обычный 37" xfId="351"/>
    <cellStyle name="Обычный 38" xfId="352"/>
    <cellStyle name="Обычный 36 3" xfId="353"/>
    <cellStyle name="Обычный 36 4" xfId="354"/>
    <cellStyle name="Обычный 39" xfId="355"/>
    <cellStyle name="Обычный 4 2 14 10 2 2 2 2 15 2" xfId="356"/>
    <cellStyle name="Обычный 4 2 14 10 2 2 2 2 16" xfId="357"/>
    <cellStyle name="Обычный 4 2 14 10 2 2 2 2 16 2" xfId="358"/>
    <cellStyle name="Обычный 4 2 14 10 2 2 2 2 17" xfId="359"/>
    <cellStyle name="Обычный 4 2 14 10 2 2 2 2 18" xfId="360"/>
    <cellStyle name="Обычный 4 2 14 10 2 2 2 2 18 10" xfId="361"/>
    <cellStyle name="Обычный 4 2 14 10 2 2 2 2 18 11" xfId="362"/>
    <cellStyle name="Обычный 4 2 14 10 2 2 2 2 18 12" xfId="363"/>
    <cellStyle name="Обычный 4 2 14 10 2 2 2 2 18 13" xfId="364"/>
    <cellStyle name="Обычный 4 2 14 10 2 2 2 2 18 14" xfId="365"/>
    <cellStyle name="Обычный 4 2 14 10 2 2 2 2 18 15" xfId="366"/>
    <cellStyle name="Обычный 4 2 14 10 2 2 2 2 18 16" xfId="367"/>
    <cellStyle name="Обычный 4 2 14 10 2 2 2 2 18 17" xfId="368"/>
    <cellStyle name="Обычный 4 2 14 10 2 2 2 2 18 18" xfId="369"/>
    <cellStyle name="Обычный 4 2 14 10 2 2 2 2 18 19" xfId="370"/>
    <cellStyle name="Обычный 4 2 14 10 2 2 2 2 18 2" xfId="371"/>
    <cellStyle name="Обычный 4 2 14 10 2 2 2 2 18 20" xfId="372"/>
    <cellStyle name="Обычный 4 2 14 10 2 2 2 2 18 21" xfId="373"/>
    <cellStyle name="Обычный 4 2 14 10 2 2 2 2 18 22" xfId="374"/>
    <cellStyle name="Обычный 4 2 14 10 2 2 2 2 18 23" xfId="375"/>
    <cellStyle name="Обычный 4 2 14 10 2 2 2 2 18 24" xfId="376"/>
    <cellStyle name="Обычный 4 2 14 10 2 2 2 2 18 3" xfId="377"/>
    <cellStyle name="Обычный 4 2 14 10 2 2 2 2 18 4" xfId="378"/>
    <cellStyle name="Обычный 4 2 14 10 2 2 2 2 18 5" xfId="379"/>
    <cellStyle name="Обычный 4 2 14 10 2 2 2 2 18 6" xfId="380"/>
    <cellStyle name="Обычный 4 2 14 10 2 2 2 2 18 7" xfId="381"/>
    <cellStyle name="Обычный 4 2 14 10 2 2 2 2 18 8" xfId="382"/>
    <cellStyle name="Обычный 4 2 14 10 2 2 2 2 18 9" xfId="383"/>
    <cellStyle name="Обычный 4 2 20 2 2 2" xfId="384"/>
    <cellStyle name="Обычный 4 2 20 2 2 2 2" xfId="385"/>
    <cellStyle name="Обычный 4 2 20 2 2 2 2 2" xfId="386"/>
    <cellStyle name="Обычный 40" xfId="387"/>
    <cellStyle name="Обычный 41" xfId="388"/>
    <cellStyle name="Обычный 42" xfId="389"/>
    <cellStyle name="Обычный 43" xfId="390"/>
    <cellStyle name="Обычный 44" xfId="391"/>
    <cellStyle name="Обычный 45" xfId="392"/>
    <cellStyle name="Обычный 46" xfId="393"/>
    <cellStyle name="Обычный 47" xfId="394"/>
    <cellStyle name="Обычный 48" xfId="395"/>
    <cellStyle name="Процентный 17 2 2 2 2 2 2 2 2 2 2 2 2 2 2 2 14 2" xfId="396"/>
    <cellStyle name="Процентный 17 2 2 2 2 2 2 2 2 2 2 2 2 2 2 2 15" xfId="397"/>
    <cellStyle name="Процентный 17 2 2 2 2 2 2 2 2 2 2 2 2 2 2 2 15 2" xfId="398"/>
    <cellStyle name="Процентный 17 2 2 2 2 2 2 2 2 2 2 2 2 2 2 2 16" xfId="399"/>
    <cellStyle name="Процентный 17 2 2 2 2 2 2 2 2 2 2 2 2 2 2 2 16 2" xfId="400"/>
    <cellStyle name="Процентный 17 2 2 2 2 2 2 2 2 2 2 2 2 2 2 2 16 3" xfId="401"/>
    <cellStyle name="Процентный 17 2 2 2 2 2 2 2 2 2 2 2 2 2 2 2 16 3 2" xfId="402"/>
    <cellStyle name="Процентный 17 2 2 2 2 2 2 2 2 2 2 2 2 2 2 2 16 3 3" xfId="403"/>
    <cellStyle name="Процентный 17 2 2 2 2 2 2 2 2 2 2 2 2 2 2 2 16 3 4" xfId="404"/>
    <cellStyle name="Процентный 17 2 2 2 2 2 2 2 2 2 2 2 2 2 2 2 16 3 5" xfId="405"/>
    <cellStyle name="Процентный 17 2 2 2 2 2 2 2 2 2 2 2 2 2 2 2 16 3 6" xfId="406"/>
    <cellStyle name="Процентный 17 2 2 2 2 2 2 2 2 2 2 2 2 2 2 2 16 3 6 2" xfId="407"/>
    <cellStyle name="Процентный 17 2 2 2 2 2 2 2 2 2 2 2 2 2 2 2 16 3 6 2 2" xfId="408"/>
    <cellStyle name="Процентный 17 2 2 2 2 2 2 2 2 2 2 2 2 2 2 2 16 3 6 2 2 10" xfId="409"/>
    <cellStyle name="Процентный 17 2 2 2 2 2 2 2 2 2 2 2 2 2 2 2 16 3 6 2 2 11" xfId="410"/>
    <cellStyle name="Процентный 17 2 2 2 2 2 2 2 2 2 2 2 2 2 2 2 16 3 6 2 2 12" xfId="411"/>
    <cellStyle name="Процентный 17 2 2 2 2 2 2 2 2 2 2 2 2 2 2 2 16 3 6 2 2 13" xfId="412"/>
    <cellStyle name="Процентный 17 2 2 2 2 2 2 2 2 2 2 2 2 2 2 2 16 3 6 2 2 14" xfId="413"/>
    <cellStyle name="Процентный 17 2 2 2 2 2 2 2 2 2 2 2 2 2 2 2 16 3 6 2 2 15" xfId="414"/>
    <cellStyle name="Процентный 17 2 2 2 2 2 2 2 2 2 2 2 2 2 2 2 16 3 6 2 2 16" xfId="415"/>
    <cellStyle name="Процентный 17 2 2 2 2 2 2 2 2 2 2 2 2 2 2 2 16 3 6 2 2 17" xfId="416"/>
    <cellStyle name="Процентный 17 2 2 2 2 2 2 2 2 2 2 2 2 2 2 2 16 3 6 2 2 18" xfId="417"/>
    <cellStyle name="Процентный 17 2 2 2 2 2 2 2 2 2 2 2 2 2 2 2 16 3 6 2 2 19" xfId="418"/>
    <cellStyle name="Процентный 17 2 2 2 2 2 2 2 2 2 2 2 2 2 2 2 16 3 6 2 2 2" xfId="419"/>
    <cellStyle name="Процентный 17 2 2 2 2 2 2 2 2 2 2 2 2 2 2 2 16 3 6 2 2 3" xfId="420"/>
    <cellStyle name="Процентный 17 2 2 2 2 2 2 2 2 2 2 2 2 2 2 2 16 3 6 2 2 4" xfId="421"/>
    <cellStyle name="Процентный 17 2 2 2 2 2 2 2 2 2 2 2 2 2 2 2 16 3 6 2 2 5" xfId="422"/>
    <cellStyle name="Процентный 17 2 2 2 2 2 2 2 2 2 2 2 2 2 2 2 16 3 6 2 2 6" xfId="423"/>
    <cellStyle name="Процентный 17 2 2 2 2 2 2 2 2 2 2 2 2 2 2 2 16 3 6 2 2 7" xfId="424"/>
    <cellStyle name="Процентный 17 2 2 2 2 2 2 2 2 2 2 2 2 2 2 2 16 3 6 2 2 8" xfId="425"/>
    <cellStyle name="Процентный 17 2 2 2 2 2 2 2 2 2 2 2 2 2 2 2 16 3 6 2 2 9" xfId="426"/>
    <cellStyle name="Процентный 22 10 2 2 2 2 15 2" xfId="427"/>
    <cellStyle name="Процентный 22 10 2 2 2 2 16" xfId="428"/>
    <cellStyle name="Процентный 22 10 2 2 2 2 16 2" xfId="429"/>
    <cellStyle name="Процентный 22 10 2 2 2 2 17" xfId="430"/>
    <cellStyle name="Процентный 22 10 2 2 2 2 18" xfId="431"/>
    <cellStyle name="Процентный 22 10 2 2 2 2 18 10" xfId="432"/>
    <cellStyle name="Процентный 22 10 2 2 2 2 18 11" xfId="433"/>
    <cellStyle name="Процентный 22 10 2 2 2 2 18 12" xfId="434"/>
    <cellStyle name="Процентный 22 10 2 2 2 2 18 13" xfId="435"/>
    <cellStyle name="Процентный 22 10 2 2 2 2 18 14" xfId="436"/>
    <cellStyle name="Процентный 22 10 2 2 2 2 18 15" xfId="437"/>
    <cellStyle name="Процентный 22 10 2 2 2 2 18 16" xfId="438"/>
    <cellStyle name="Процентный 22 10 2 2 2 2 18 17" xfId="439"/>
    <cellStyle name="Процентный 22 10 2 2 2 2 18 18" xfId="440"/>
    <cellStyle name="Процентный 22 10 2 2 2 2 18 19" xfId="441"/>
    <cellStyle name="Процентный 22 10 2 2 2 2 18 2" xfId="442"/>
    <cellStyle name="Процентный 22 10 2 2 2 2 18 20" xfId="443"/>
    <cellStyle name="Процентный 22 10 2 2 2 2 18 21" xfId="444"/>
    <cellStyle name="Процентный 22 10 2 2 2 2 18 22" xfId="445"/>
    <cellStyle name="Процентный 22 10 2 2 2 2 18 23" xfId="446"/>
    <cellStyle name="Процентный 22 10 2 2 2 2 18 24" xfId="447"/>
    <cellStyle name="Процентный 22 10 2 2 2 2 18 3" xfId="448"/>
    <cellStyle name="Процентный 22 10 2 2 2 2 18 4" xfId="449"/>
    <cellStyle name="Процентный 22 10 2 2 2 2 18 5" xfId="450"/>
    <cellStyle name="Процентный 22 10 2 2 2 2 18 6" xfId="451"/>
    <cellStyle name="Процентный 22 10 2 2 2 2 18 7" xfId="452"/>
    <cellStyle name="Процентный 22 10 2 2 2 2 18 8" xfId="453"/>
    <cellStyle name="Процентный 22 10 2 2 2 2 18 9" xfId="454"/>
    <cellStyle name="Процентный 23" xfId="455"/>
    <cellStyle name="Процентный 24" xfId="456"/>
    <cellStyle name="Процентный 25" xfId="457"/>
    <cellStyle name="Процентный 26" xfId="458"/>
    <cellStyle name="Процентный 27" xfId="459"/>
    <cellStyle name="Процентный 28" xfId="460"/>
    <cellStyle name="Процентный 29" xfId="461"/>
    <cellStyle name="Процентный 30" xfId="462"/>
    <cellStyle name="Процентный 31" xfId="463"/>
    <cellStyle name="Финансовый 23 10 2 2 2 2 15 2" xfId="464"/>
    <cellStyle name="Финансовый 23 10 2 2 2 2 15 2 10" xfId="465"/>
    <cellStyle name="Финансовый 23 10 2 2 2 2 15 2 11" xfId="466"/>
    <cellStyle name="Финансовый 23 10 2 2 2 2 15 2 12" xfId="467"/>
    <cellStyle name="Финансовый 23 10 2 2 2 2 15 2 13" xfId="468"/>
    <cellStyle name="Финансовый 23 10 2 2 2 2 15 2 14" xfId="469"/>
    <cellStyle name="Финансовый 23 10 2 2 2 2 15 2 15" xfId="470"/>
    <cellStyle name="Финансовый 23 10 2 2 2 2 15 2 16" xfId="471"/>
    <cellStyle name="Финансовый 23 10 2 2 2 2 15 2 17" xfId="472"/>
    <cellStyle name="Финансовый 23 10 2 2 2 2 15 2 18" xfId="473"/>
    <cellStyle name="Финансовый 23 10 2 2 2 2 15 2 19" xfId="474"/>
    <cellStyle name="Финансовый 23 10 2 2 2 2 15 2 2" xfId="475"/>
    <cellStyle name="Финансовый 23 10 2 2 2 2 15 2 3" xfId="476"/>
    <cellStyle name="Финансовый 23 10 2 2 2 2 15 2 4" xfId="477"/>
    <cellStyle name="Финансовый 23 10 2 2 2 2 15 2 5" xfId="478"/>
    <cellStyle name="Финансовый 23 10 2 2 2 2 15 2 6" xfId="479"/>
    <cellStyle name="Финансовый 23 10 2 2 2 2 15 2 7" xfId="480"/>
    <cellStyle name="Финансовый 23 10 2 2 2 2 15 2 8" xfId="481"/>
    <cellStyle name="Финансовый 23 10 2 2 2 2 15 2 9" xfId="482"/>
    <cellStyle name="Финансовый 23 10 2 2 2 2 16" xfId="483"/>
    <cellStyle name="Финансовый 23 10 2 2 2 2 16 2" xfId="484"/>
    <cellStyle name="Финансовый 23 10 2 2 2 2 17" xfId="485"/>
    <cellStyle name="Финансовый 23 10 2 2 2 2 18" xfId="486"/>
    <cellStyle name="Финансовый 23 10 2 2 2 2 18 10" xfId="487"/>
    <cellStyle name="Финансовый 23 10 2 2 2 2 18 11" xfId="488"/>
    <cellStyle name="Финансовый 23 10 2 2 2 2 18 12" xfId="489"/>
    <cellStyle name="Финансовый 23 10 2 2 2 2 18 13" xfId="490"/>
    <cellStyle name="Финансовый 23 10 2 2 2 2 18 14" xfId="491"/>
    <cellStyle name="Финансовый 23 10 2 2 2 2 18 15" xfId="492"/>
    <cellStyle name="Финансовый 23 10 2 2 2 2 18 16" xfId="493"/>
    <cellStyle name="Финансовый 23 10 2 2 2 2 18 17" xfId="494"/>
    <cellStyle name="Финансовый 23 10 2 2 2 2 18 18" xfId="495"/>
    <cellStyle name="Финансовый 23 10 2 2 2 2 18 19" xfId="496"/>
    <cellStyle name="Финансовый 23 10 2 2 2 2 18 2" xfId="497"/>
    <cellStyle name="Финансовый 23 10 2 2 2 2 18 2 10" xfId="498"/>
    <cellStyle name="Финансовый 23 10 2 2 2 2 18 2 11" xfId="499"/>
    <cellStyle name="Финансовый 23 10 2 2 2 2 18 2 12" xfId="500"/>
    <cellStyle name="Финансовый 23 10 2 2 2 2 18 2 13" xfId="501"/>
    <cellStyle name="Финансовый 23 10 2 2 2 2 18 2 14" xfId="502"/>
    <cellStyle name="Финансовый 23 10 2 2 2 2 18 2 15" xfId="503"/>
    <cellStyle name="Финансовый 23 10 2 2 2 2 18 2 16" xfId="504"/>
    <cellStyle name="Финансовый 23 10 2 2 2 2 18 2 17" xfId="505"/>
    <cellStyle name="Финансовый 23 10 2 2 2 2 18 2 18" xfId="506"/>
    <cellStyle name="Финансовый 23 10 2 2 2 2 18 2 19" xfId="507"/>
    <cellStyle name="Финансовый 23 10 2 2 2 2 18 2 2" xfId="508"/>
    <cellStyle name="Финансовый 23 10 2 2 2 2 18 2 20" xfId="509"/>
    <cellStyle name="Финансовый 23 10 2 2 2 2 18 2 21" xfId="510"/>
    <cellStyle name="Финансовый 23 10 2 2 2 2 18 2 22" xfId="511"/>
    <cellStyle name="Финансовый 23 10 2 2 2 2 18 2 23" xfId="512"/>
    <cellStyle name="Финансовый 23 10 2 2 2 2 18 2 3" xfId="513"/>
    <cellStyle name="Финансовый 23 10 2 2 2 2 18 2 4" xfId="514"/>
    <cellStyle name="Финансовый 23 10 2 2 2 2 18 2 5" xfId="515"/>
    <cellStyle name="Финансовый 23 10 2 2 2 2 18 2 6" xfId="516"/>
    <cellStyle name="Финансовый 23 10 2 2 2 2 18 2 7" xfId="517"/>
    <cellStyle name="Финансовый 23 10 2 2 2 2 18 2 8" xfId="518"/>
    <cellStyle name="Финансовый 23 10 2 2 2 2 18 2 9" xfId="519"/>
    <cellStyle name="Финансовый 23 10 2 2 2 2 18 20" xfId="520"/>
    <cellStyle name="Финансовый 23 10 2 2 2 2 18 21" xfId="521"/>
    <cellStyle name="Финансовый 23 10 2 2 2 2 18 22" xfId="522"/>
    <cellStyle name="Финансовый 23 10 2 2 2 2 18 23" xfId="523"/>
    <cellStyle name="Финансовый 23 10 2 2 2 2 18 24" xfId="524"/>
    <cellStyle name="Финансовый 23 10 2 2 2 2 18 3" xfId="525"/>
    <cellStyle name="Финансовый 23 10 2 2 2 2 18 4" xfId="526"/>
    <cellStyle name="Финансовый 23 10 2 2 2 2 18 5" xfId="527"/>
    <cellStyle name="Финансовый 23 10 2 2 2 2 18 6" xfId="528"/>
    <cellStyle name="Финансовый 23 10 2 2 2 2 18 7" xfId="529"/>
    <cellStyle name="Финансовый 23 10 2 2 2 2 18 8" xfId="530"/>
    <cellStyle name="Финансовый 23 10 2 2 2 2 18 9" xfId="531"/>
    <cellStyle name="Финансовый 34 2" xfId="532"/>
    <cellStyle name="Финансовый 35 2" xfId="533"/>
    <cellStyle name="Финансовый 36 2" xfId="534"/>
    <cellStyle name="Финансовый 37 3" xfId="535"/>
    <cellStyle name="Финансовый 37 3 2" xfId="536"/>
    <cellStyle name="Финансовый 37 3 3" xfId="537"/>
    <cellStyle name="Финансовый 37 3 4" xfId="538"/>
    <cellStyle name="Финансовый 37 3 5" xfId="539"/>
    <cellStyle name="Финансовый 37 3 6" xfId="540"/>
    <cellStyle name="Финансовый 37 3 6 2" xfId="541"/>
    <cellStyle name="Финансовый 37 3 6 2 2" xfId="542"/>
    <cellStyle name="Финансовый 37 3 6 2 2 10" xfId="543"/>
    <cellStyle name="Финансовый 37 3 6 2 2 11" xfId="544"/>
    <cellStyle name="Финансовый 37 3 6 2 2 12" xfId="545"/>
    <cellStyle name="Финансовый 37 3 6 2 2 13" xfId="546"/>
    <cellStyle name="Финансовый 37 3 6 2 2 14" xfId="547"/>
    <cellStyle name="Финансовый 37 3 6 2 2 15" xfId="548"/>
    <cellStyle name="Финансовый 37 3 6 2 2 16" xfId="549"/>
    <cellStyle name="Финансовый 37 3 6 2 2 17" xfId="550"/>
    <cellStyle name="Финансовый 37 3 6 2 2 18" xfId="551"/>
    <cellStyle name="Финансовый 37 3 6 2 2 19" xfId="552"/>
    <cellStyle name="Финансовый 37 3 6 2 2 2" xfId="553"/>
    <cellStyle name="Финансовый 37 3 6 2 2 3" xfId="554"/>
    <cellStyle name="Финансовый 37 3 6 2 2 4" xfId="555"/>
    <cellStyle name="Финансовый 37 3 6 2 2 5" xfId="556"/>
    <cellStyle name="Финансовый 37 3 6 2 2 6" xfId="557"/>
    <cellStyle name="Финансовый 37 3 6 2 2 7" xfId="558"/>
    <cellStyle name="Финансовый 37 3 6 2 2 8" xfId="559"/>
    <cellStyle name="Финансовый 37 3 6 2 2 9" xfId="560"/>
    <cellStyle name="Финансовый 38" xfId="561"/>
    <cellStyle name="Финансовый 38 10" xfId="562"/>
    <cellStyle name="Финансовый 38 11" xfId="563"/>
    <cellStyle name="Финансовый 38 12" xfId="564"/>
    <cellStyle name="Финансовый 38 13" xfId="565"/>
    <cellStyle name="Финансовый 38 14" xfId="566"/>
    <cellStyle name="Финансовый 38 15" xfId="567"/>
    <cellStyle name="Финансовый 38 16" xfId="568"/>
    <cellStyle name="Финансовый 38 17" xfId="569"/>
    <cellStyle name="Финансовый 38 18" xfId="570"/>
    <cellStyle name="Финансовый 38 19" xfId="571"/>
    <cellStyle name="Финансовый 38 2" xfId="572"/>
    <cellStyle name="Финансовый 38 20" xfId="573"/>
    <cellStyle name="Финансовый 38 21" xfId="574"/>
    <cellStyle name="Финансовый 38 22" xfId="575"/>
    <cellStyle name="Финансовый 38 23" xfId="576"/>
    <cellStyle name="Финансовый 38 24" xfId="577"/>
    <cellStyle name="Финансовый 38 3" xfId="578"/>
    <cellStyle name="Финансовый 38 4" xfId="579"/>
    <cellStyle name="Финансовый 38 5" xfId="580"/>
    <cellStyle name="Финансовый 38 6" xfId="581"/>
    <cellStyle name="Финансовый 38 7" xfId="582"/>
    <cellStyle name="Финансовый 38 8" xfId="583"/>
    <cellStyle name="Финансовый 38 9" xfId="584"/>
    <cellStyle name="Финансовый 39" xfId="585"/>
    <cellStyle name="Финансовый 37 2 2" xfId="586"/>
    <cellStyle name="Обычный 36 2 2" xfId="587"/>
    <cellStyle name="GEstHyperlinkStyle 10" xfId="588"/>
    <cellStyle name="GEstHyperlinkStyle 11" xfId="589"/>
    <cellStyle name="GEstHyperlinkStyle 8" xfId="590"/>
    <cellStyle name="GEstHyperlinkStyle 9" xfId="591"/>
    <cellStyle name="GEstHyperlinkStyle 12" xfId="592"/>
    <cellStyle name="GEstHyperlinkStyle 13" xfId="593"/>
    <cellStyle name="Обычный 36 2 3" xfId="594"/>
    <cellStyle name="Обычный 36 2 4" xfId="595"/>
    <cellStyle name="Обычный 36 2 5" xfId="596"/>
    <cellStyle name="Обычный 4 2 14 10 2 2 2 2 18 25" xfId="597"/>
    <cellStyle name="Обычный 4 2 14 10 2 2 2 2 18 26" xfId="598"/>
    <cellStyle name="Обычный 4 2 14 10 2 2 2 2 18 27" xfId="599"/>
    <cellStyle name="Обычный 4 2 14 10 2 2 2 2 18 28" xfId="600"/>
    <cellStyle name="Обычный 49" xfId="601"/>
    <cellStyle name="Процентный 17 2 2 2 2 2 2 2 2 2 2 2 2 2 2 2 14 2 2" xfId="602"/>
    <cellStyle name="Процентный 17 2 2 2 2 2 2 2 2 2 2 2 2 2 2 2 14 2 2 2" xfId="603"/>
    <cellStyle name="Процентный 17 2 2 2 2 2 2 2 2 2 2 2 2 2 2 2 14 2 2 3" xfId="604"/>
    <cellStyle name="Процентный 17 2 2 2 2 2 2 2 2 2 2 2 2 2 2 2 14 2 2 4" xfId="605"/>
    <cellStyle name="Процентный 17 2 2 2 2 2 2 2 2 2 2 2 2 2 2 2 14 2 2 5" xfId="606"/>
    <cellStyle name="Процентный 17 2 2 2 2 2 2 2 2 2 2 2 2 2 2 2 14 2 2 6" xfId="607"/>
    <cellStyle name="Процентный 17 2 2 2 2 2 2 2 2 2 2 2 2 2 2 2 16 3 6 2 2 20" xfId="608"/>
    <cellStyle name="Процентный 17 2 2 2 2 2 2 2 2 2 2 2 2 2 2 2 16 3 6 2 2 20 2" xfId="609"/>
    <cellStyle name="Процентный 17 2 2 2 2 2 2 2 2 2 2 2 2 2 2 2 16 3 6 2 2 20 3" xfId="610"/>
    <cellStyle name="Процентный 17 2 2 2 2 2 2 2 2 2 2 2 2 2 2 2 16 3 6 2 2 20 4" xfId="611"/>
    <cellStyle name="Процентный 17 2 2 2 2 2 2 2 2 2 2 2 2 2 2 2 16 3 6 2 2 20 5" xfId="612"/>
    <cellStyle name="Процентный 17 2 2 2 2 2 2 2 2 2 2 2 2 2 2 2 16 3 6 2 2 20 6" xfId="613"/>
    <cellStyle name="Процентный 22 10 2 2 2 2 18 25" xfId="614"/>
    <cellStyle name="Процентный 22 10 2 2 2 2 18 26" xfId="615"/>
    <cellStyle name="Процентный 22 10 2 2 2 2 18 27" xfId="616"/>
    <cellStyle name="Процентный 22 10 2 2 2 2 18 28" xfId="617"/>
    <cellStyle name="Финансовый 23 10 2 2 2 2 15 2 20" xfId="618"/>
    <cellStyle name="Финансовый 23 10 2 2 2 2 15 2 21" xfId="619"/>
    <cellStyle name="Финансовый 23 10 2 2 2 2 15 2 22" xfId="620"/>
    <cellStyle name="Финансовый 23 10 2 2 2 2 15 2 23" xfId="621"/>
    <cellStyle name="Финансовый 23 10 2 2 2 2 18 25" xfId="622"/>
    <cellStyle name="Финансовый 23 10 2 2 2 2 18 26" xfId="623"/>
    <cellStyle name="Финансовый 23 10 2 2 2 2 18 27" xfId="624"/>
    <cellStyle name="Финансовый 23 10 2 2 2 2 18 28" xfId="625"/>
    <cellStyle name="Финансовый 37 2 3" xfId="626"/>
    <cellStyle name="Финансовый 37 2 4" xfId="627"/>
    <cellStyle name="Финансовый 37 2 5" xfId="628"/>
    <cellStyle name="Финансовый 37 3 6 2 2 20" xfId="629"/>
    <cellStyle name="Финансовый 37 3 6 2 2 20 2" xfId="630"/>
    <cellStyle name="Финансовый 37 3 6 2 2 20 3" xfId="631"/>
    <cellStyle name="Финансовый 37 3 6 2 2 20 4" xfId="632"/>
    <cellStyle name="Финансовый 37 3 6 2 2 20 5" xfId="633"/>
    <cellStyle name="Финансовый 37 3 6 2 2 20 6" xfId="634"/>
    <cellStyle name="Финансовый 38 25" xfId="635"/>
    <cellStyle name="Финансовый 38 26" xfId="636"/>
    <cellStyle name="Финансовый 38 27" xfId="637"/>
    <cellStyle name="Финансовый 38 28" xfId="638"/>
    <cellStyle name="Финансовый 40" xfId="639"/>
    <cellStyle name="Финансовый 37 2 6" xfId="640"/>
    <cellStyle name="Обычный 36 2 6" xfId="641"/>
    <cellStyle name="GEstHyperlinkStyle 14" xfId="642"/>
    <cellStyle name="GEstHyperlinkStyle 15" xfId="643"/>
    <cellStyle name="Финансовый 37 2 7" xfId="644"/>
    <cellStyle name="Обычный 36 2 7" xfId="645"/>
    <cellStyle name="Финансовый 37 2 8" xfId="646"/>
    <cellStyle name="Обычный 36 2 8" xfId="647"/>
    <cellStyle name="Финансовый 37 2 9" xfId="648"/>
    <cellStyle name="Обычный 36 2 9" xfId="649"/>
    <cellStyle name="Финансовый 37 2 10" xfId="650"/>
    <cellStyle name="Обычный 36 2 10" xfId="651"/>
    <cellStyle name="Финансовый 37 2 11" xfId="652"/>
    <cellStyle name="Обычный 36 2 11" xfId="653"/>
    <cellStyle name="Финансовый 37 2 12" xfId="654"/>
    <cellStyle name="Обычный 36 2 12" xfId="655"/>
    <cellStyle name="Финансовый 37 2 13" xfId="656"/>
    <cellStyle name="Обычный 36 2 13" xfId="657"/>
    <cellStyle name="Финансовый 37 2 14" xfId="658"/>
    <cellStyle name="Обычный 36 2 14" xfId="659"/>
    <cellStyle name="Финансовый 37 2 15" xfId="660"/>
    <cellStyle name="Обычный 36 2 15" xfId="661"/>
    <cellStyle name="Финансовый 37 2 16" xfId="662"/>
    <cellStyle name="Обычный 36 2 16" xfId="663"/>
    <cellStyle name="Финансовый 37 2 17" xfId="664"/>
    <cellStyle name="Обычный 36 2 17" xfId="665"/>
    <cellStyle name="Обычный 34 2 2" xfId="666"/>
    <cellStyle name="GEstHyperlinkStyle 16" xfId="667"/>
    <cellStyle name="GEstHyperlinkStyle 17" xfId="668"/>
    <cellStyle name="Обычный 4 2 14 10 2 2 2 2 18 29" xfId="669"/>
    <cellStyle name="Обычный 4 2 14 10 2 2 2 2 18 30" xfId="670"/>
    <cellStyle name="Процентный 17 2 2 2 2 2 2 2 2 2 2 2 2 2 2 2 14 2 2 7" xfId="671"/>
    <cellStyle name="Процентный 17 2 2 2 2 2 2 2 2 2 2 2 2 2 2 2 14 2 2 8" xfId="672"/>
    <cellStyle name="Процентный 17 2 2 2 2 2 2 2 2 2 2 2 2 2 2 2 14 2 2 8 2" xfId="673"/>
    <cellStyle name="Процентный 17 2 2 2 2 2 2 2 2 2 2 2 2 2 2 2 16 3 6 2 2 20 7" xfId="674"/>
    <cellStyle name="Процентный 17 2 2 2 2 2 2 2 2 2 2 2 2 2 2 2 16 3 6 2 2 20 8" xfId="675"/>
    <cellStyle name="Процентный 17 2 2 2 2 2 2 2 2 2 2 2 2 2 2 2 16 3 6 2 2 20 8 2" xfId="676"/>
    <cellStyle name="Процентный 22 10 2 2 2 2 18 29" xfId="677"/>
    <cellStyle name="Процентный 22 10 2 2 2 2 18 30" xfId="678"/>
    <cellStyle name="Процентный 32" xfId="679"/>
    <cellStyle name="Финансовый 23 10 2 2 2 2 15 2 24" xfId="680"/>
    <cellStyle name="Финансовый 23 10 2 2 2 2 15 2 25" xfId="681"/>
    <cellStyle name="Финансовый 23 10 2 2 2 2 18 29" xfId="682"/>
    <cellStyle name="Финансовый 23 10 2 2 2 2 18 30" xfId="683"/>
    <cellStyle name="Финансовый 37 3 6 2 2 20 7" xfId="684"/>
    <cellStyle name="Финансовый 37 3 6 2 2 20 8" xfId="685"/>
    <cellStyle name="Финансовый 37 3 6 2 2 20 8 2" xfId="686"/>
    <cellStyle name="Финансовый 38 29" xfId="687"/>
    <cellStyle name="Финансовый 38 30" xfId="688"/>
    <cellStyle name="Финансовый 41" xfId="689"/>
    <cellStyle name="Финансовый 42" xfId="690"/>
    <cellStyle name="GEstHyperlinkStyle 18" xfId="691"/>
    <cellStyle name="Обычный 36 2 17 2" xfId="692"/>
    <cellStyle name="Обычный 36 2 18" xfId="693"/>
    <cellStyle name="Обычный 4 2 14 10 2 2 2 2 18 30 2" xfId="694"/>
    <cellStyle name="Обычный 4 2 14 10 2 2 2 2 18 30 3" xfId="695"/>
    <cellStyle name="Обычный 4 2 14 10 2 2 2 2 18 30 3 2" xfId="696"/>
    <cellStyle name="Процентный 17 2 2 2 2 2 2 2 2 2 2 2 2 2 2 2 14 2 2 8 2 2" xfId="697"/>
    <cellStyle name="Процентный 17 2 2 2 2 2 2 2 2 2 2 2 2 2 2 2 14 2 2 8 2 3" xfId="698"/>
    <cellStyle name="Процентный 17 2 2 2 2 2 2 2 2 2 2 2 2 2 2 2 14 2 2 8 2 3 2" xfId="699"/>
    <cellStyle name="Процентный 17 2 2 2 2 2 2 2 2 2 2 2 2 2 2 2 14 2 2 8 2 3 2 2" xfId="700"/>
    <cellStyle name="Процентный 17 2 2 2 2 2 2 2 2 2 2 2 2 2 2 2 16 3 6 2 2 20 8 2 2" xfId="701"/>
    <cellStyle name="Процентный 17 2 2 2 2 2 2 2 2 2 2 2 2 2 2 2 16 3 6 2 2 20 8 2 3" xfId="702"/>
    <cellStyle name="Процентный 17 2 2 2 2 2 2 2 2 2 2 2 2 2 2 2 16 3 6 2 2 20 8 2 3 2" xfId="703"/>
    <cellStyle name="Процентный 17 2 2 2 2 2 2 2 2 2 2 2 2 2 2 2 16 3 6 2 2 20 8 2 3 2 2" xfId="704"/>
    <cellStyle name="Процентный 22 10 2 2 2 2 18 30 2" xfId="705"/>
    <cellStyle name="Процентный 22 10 2 2 2 2 18 30 3" xfId="706"/>
    <cellStyle name="Процентный 22 10 2 2 2 2 18 30 3 2" xfId="707"/>
    <cellStyle name="Финансовый 23 10 2 2 2 2 15 2 25 2" xfId="708"/>
    <cellStyle name="Финансовый 23 10 2 2 2 2 15 2 25 3" xfId="709"/>
    <cellStyle name="Финансовый 23 10 2 2 2 2 15 2 25 3 2" xfId="710"/>
    <cellStyle name="Финансовый 23 10 2 2 2 2 18 30 2" xfId="711"/>
    <cellStyle name="Финансовый 23 10 2 2 2 2 18 30 3" xfId="712"/>
    <cellStyle name="Финансовый 23 10 2 2 2 2 18 30 3 2" xfId="713"/>
    <cellStyle name="Финансовый 37 2 17 2" xfId="714"/>
    <cellStyle name="Финансовый 37 2 18" xfId="715"/>
    <cellStyle name="Финансовый 37 3 6 2 2 20 8 2 2" xfId="716"/>
    <cellStyle name="Финансовый 37 3 6 2 2 20 8 2 3" xfId="717"/>
    <cellStyle name="Финансовый 37 3 6 2 2 20 8 2 3 2" xfId="718"/>
    <cellStyle name="Финансовый 37 3 6 2 2 20 8 2 3 2 2" xfId="719"/>
    <cellStyle name="Финансовый 38 30 2" xfId="720"/>
    <cellStyle name="Финансовый 38 30 3" xfId="721"/>
    <cellStyle name="Финансовый 38 30 3 2" xfId="722"/>
    <cellStyle name="GEstHyperlinkStyle 19" xfId="723"/>
    <cellStyle name="GEstHyperlinkStyle 20" xfId="724"/>
    <cellStyle name="GEstHyperlinkStyle 21" xfId="725"/>
    <cellStyle name="GEstHyperlinkStyle 22" xfId="726"/>
    <cellStyle name="GEstHyperlinkStyle 23" xfId="727"/>
    <cellStyle name="GEstHyperlinkStyle 24" xfId="728"/>
    <cellStyle name="GEstHyperlinkStyle 25" xfId="729"/>
    <cellStyle name="GEstHyperlinkStyle 26" xfId="730"/>
    <cellStyle name="GEstHyperlinkStyle 27" xfId="731"/>
    <cellStyle name="Обычный 36 2 17 3" xfId="732"/>
    <cellStyle name="Обычный 36 2 17 4" xfId="733"/>
    <cellStyle name="Обычный 36 2 17 5" xfId="734"/>
    <cellStyle name="Обычный 36 2 17 6" xfId="735"/>
    <cellStyle name="Обычный 36 2 17 7" xfId="736"/>
    <cellStyle name="Обычный 36 2 17 8" xfId="737"/>
    <cellStyle name="Обычный 36 2 17 9" xfId="738"/>
    <cellStyle name="Обычный 4 2 14 10 2 2 2 2 18 30 3 3" xfId="739"/>
    <cellStyle name="Обычный 4 2 14 10 2 2 2 2 18 30 3 4" xfId="740"/>
    <cellStyle name="Обычный 4 2 14 10 2 2 2 2 18 30 3 5" xfId="741"/>
    <cellStyle name="Обычный 4 2 14 10 2 2 2 2 18 30 3 6" xfId="742"/>
    <cellStyle name="Обычный 4 2 14 10 2 2 2 2 18 30 3 7" xfId="743"/>
    <cellStyle name="Обычный 4 2 14 10 2 2 2 2 18 30 3 8" xfId="744"/>
    <cellStyle name="Обычный 4 2 14 10 2 2 2 2 18 30 3 9" xfId="745"/>
    <cellStyle name="Процентный 17 2 2 2 2 2 2 2 2 2 2 2 2 2 2 2 14 2 2 8 2 3 2 3" xfId="746"/>
    <cellStyle name="Процентный 17 2 2 2 2 2 2 2 2 2 2 2 2 2 2 2 14 2 2 8 2 3 2 4" xfId="747"/>
    <cellStyle name="Процентный 17 2 2 2 2 2 2 2 2 2 2 2 2 2 2 2 14 2 2 8 2 3 2 5" xfId="748"/>
    <cellStyle name="Процентный 17 2 2 2 2 2 2 2 2 2 2 2 2 2 2 2 14 2 2 8 2 3 2 6" xfId="749"/>
    <cellStyle name="Процентный 17 2 2 2 2 2 2 2 2 2 2 2 2 2 2 2 14 2 2 8 2 3 2 7" xfId="750"/>
    <cellStyle name="Процентный 17 2 2 2 2 2 2 2 2 2 2 2 2 2 2 2 14 2 2 8 2 3 2 8" xfId="751"/>
    <cellStyle name="Процентный 17 2 2 2 2 2 2 2 2 2 2 2 2 2 2 2 14 2 2 8 2 3 2 9" xfId="752"/>
    <cellStyle name="Процентный 17 2 2 2 2 2 2 2 2 2 2 2 2 2 2 2 16 3 6 2 2 20 8 2 3 2 3" xfId="753"/>
    <cellStyle name="Процентный 17 2 2 2 2 2 2 2 2 2 2 2 2 2 2 2 16 3 6 2 2 20 8 2 3 2 4" xfId="754"/>
    <cellStyle name="Процентный 17 2 2 2 2 2 2 2 2 2 2 2 2 2 2 2 16 3 6 2 2 20 8 2 3 2 5" xfId="755"/>
    <cellStyle name="Процентный 17 2 2 2 2 2 2 2 2 2 2 2 2 2 2 2 16 3 6 2 2 20 8 2 3 2 6" xfId="756"/>
    <cellStyle name="Процентный 17 2 2 2 2 2 2 2 2 2 2 2 2 2 2 2 16 3 6 2 2 20 8 2 3 2 7" xfId="757"/>
    <cellStyle name="Процентный 17 2 2 2 2 2 2 2 2 2 2 2 2 2 2 2 16 3 6 2 2 20 8 2 3 2 8" xfId="758"/>
    <cellStyle name="Процентный 17 2 2 2 2 2 2 2 2 2 2 2 2 2 2 2 16 3 6 2 2 20 8 2 3 2 9" xfId="759"/>
    <cellStyle name="Процентный 22 10 2 2 2 2 18 30 3 3" xfId="760"/>
    <cellStyle name="Процентный 22 10 2 2 2 2 18 30 3 4" xfId="761"/>
    <cellStyle name="Процентный 22 10 2 2 2 2 18 30 3 5" xfId="762"/>
    <cellStyle name="Процентный 22 10 2 2 2 2 18 30 3 6" xfId="763"/>
    <cellStyle name="Процентный 22 10 2 2 2 2 18 30 3 7" xfId="764"/>
    <cellStyle name="Процентный 22 10 2 2 2 2 18 30 3 8" xfId="765"/>
    <cellStyle name="Процентный 22 10 2 2 2 2 18 30 3 9" xfId="766"/>
    <cellStyle name="Финансовый 23 10 2 2 2 2 15 2 25 3 3" xfId="767"/>
    <cellStyle name="Финансовый 23 10 2 2 2 2 15 2 25 3 4" xfId="768"/>
    <cellStyle name="Финансовый 23 10 2 2 2 2 15 2 25 3 5" xfId="769"/>
    <cellStyle name="Финансовый 23 10 2 2 2 2 15 2 25 3 6" xfId="770"/>
    <cellStyle name="Финансовый 23 10 2 2 2 2 15 2 25 3 7" xfId="771"/>
    <cellStyle name="Финансовый 23 10 2 2 2 2 15 2 25 3 8" xfId="772"/>
    <cellStyle name="Финансовый 23 10 2 2 2 2 15 2 25 3 9" xfId="773"/>
    <cellStyle name="Финансовый 23 10 2 2 2 2 18 30 3 3" xfId="774"/>
    <cellStyle name="Финансовый 23 10 2 2 2 2 18 30 3 4" xfId="775"/>
    <cellStyle name="Финансовый 23 10 2 2 2 2 18 30 3 5" xfId="776"/>
    <cellStyle name="Финансовый 23 10 2 2 2 2 18 30 3 6" xfId="777"/>
    <cellStyle name="Финансовый 23 10 2 2 2 2 18 30 3 7" xfId="778"/>
    <cellStyle name="Финансовый 23 10 2 2 2 2 18 30 3 8" xfId="779"/>
    <cellStyle name="Финансовый 23 10 2 2 2 2 18 30 3 9" xfId="780"/>
    <cellStyle name="Финансовый 37 2 17 3" xfId="781"/>
    <cellStyle name="Финансовый 37 2 17 4" xfId="782"/>
    <cellStyle name="Финансовый 37 2 17 5" xfId="783"/>
    <cellStyle name="Финансовый 37 2 17 6" xfId="784"/>
    <cellStyle name="Финансовый 37 2 17 7" xfId="785"/>
    <cellStyle name="Финансовый 37 2 17 8" xfId="786"/>
    <cellStyle name="Финансовый 37 2 17 9" xfId="787"/>
    <cellStyle name="Финансовый 37 3 6 2 2 20 8 2 3 2 3" xfId="788"/>
    <cellStyle name="Финансовый 37 3 6 2 2 20 8 2 3 2 4" xfId="789"/>
    <cellStyle name="Финансовый 37 3 6 2 2 20 8 2 3 2 5" xfId="790"/>
    <cellStyle name="Финансовый 37 3 6 2 2 20 8 2 3 2 6" xfId="791"/>
    <cellStyle name="Финансовый 37 3 6 2 2 20 8 2 3 2 7" xfId="792"/>
    <cellStyle name="Финансовый 37 3 6 2 2 20 8 2 3 2 8" xfId="793"/>
    <cellStyle name="Финансовый 37 3 6 2 2 20 8 2 3 2 9" xfId="794"/>
    <cellStyle name="Финансовый 38 30 3 3" xfId="795"/>
    <cellStyle name="Финансовый 38 30 3 4" xfId="796"/>
    <cellStyle name="Финансовый 38 30 3 5" xfId="797"/>
    <cellStyle name="Финансовый 38 30 3 6" xfId="798"/>
    <cellStyle name="Финансовый 38 30 3 7" xfId="799"/>
    <cellStyle name="Финансовый 38 30 3 8" xfId="800"/>
    <cellStyle name="Финансовый 38 30 3 9" xfId="801"/>
    <cellStyle name="Финансовый 43" xfId="802"/>
    <cellStyle name="Обычный 36 2 17 10" xfId="803"/>
    <cellStyle name="Финансовый 37 2 17 10" xfId="804"/>
    <cellStyle name="Обычный 34 2 2 2" xfId="805"/>
    <cellStyle name="Обычный 2 3" xfId="806"/>
    <cellStyle name="Обычный 50" xfId="807"/>
    <cellStyle name="GEstHyperlinkStyle 28" xfId="808"/>
    <cellStyle name="GEstHyperlinkStyle 29" xfId="809"/>
    <cellStyle name="GEstHyperlinkStyle 30" xfId="810"/>
    <cellStyle name="GEstHyperlinkStyle 31" xfId="811"/>
    <cellStyle name="GEstHyperlinkStyle 32" xfId="812"/>
    <cellStyle name="GEstHyperlinkStyle 33" xfId="813"/>
    <cellStyle name="GEstHyperlinkStyle 34" xfId="814"/>
    <cellStyle name="GEstHyperlinkStyle 35" xfId="815"/>
    <cellStyle name="GEstHyperlinkStyle 36" xfId="816"/>
    <cellStyle name="GEstHyperlinkStyle 37" xfId="817"/>
    <cellStyle name="GEstHyperlinkStyle 38" xfId="818"/>
    <cellStyle name="GEstHyperlinkStyle 39" xfId="819"/>
    <cellStyle name="GEstHyperlinkStyle 40" xfId="820"/>
    <cellStyle name="GEstHyperlinkStyle 41" xfId="821"/>
    <cellStyle name="GEstHyperlinkStyle 42" xfId="822"/>
    <cellStyle name="Обычный 3 2" xfId="823"/>
    <cellStyle name="Заголовок 1 3" xfId="824"/>
    <cellStyle name="Заголовок 2 3" xfId="825"/>
    <cellStyle name="Заголовок 3 3" xfId="826"/>
    <cellStyle name="Заголовок 4 3" xfId="827"/>
    <cellStyle name="Хороший 3" xfId="828"/>
    <cellStyle name="Плохой 3" xfId="829"/>
    <cellStyle name="Нейтральный 3" xfId="830"/>
    <cellStyle name="Ввод  3" xfId="831"/>
    <cellStyle name="Вывод 3" xfId="832"/>
    <cellStyle name="Вычисление 3" xfId="833"/>
    <cellStyle name="Связанная ячейка 3" xfId="834"/>
    <cellStyle name="Контрольная ячейка 3" xfId="835"/>
    <cellStyle name="Текст предупреждения 3" xfId="836"/>
    <cellStyle name="Примечание 3" xfId="837"/>
    <cellStyle name="Пояснение 3" xfId="838"/>
    <cellStyle name="Итог 3" xfId="839"/>
    <cellStyle name="Акцент1 3" xfId="840"/>
    <cellStyle name="20% - Акцент1 3" xfId="841"/>
    <cellStyle name="40% - Акцент1 3" xfId="842"/>
    <cellStyle name="60% - Акцент1 3" xfId="843"/>
    <cellStyle name="Акцент2 3" xfId="844"/>
    <cellStyle name="20% - Акцент2 3" xfId="845"/>
    <cellStyle name="40% - Акцент2 3" xfId="846"/>
    <cellStyle name="60% - Акцент2 3" xfId="847"/>
    <cellStyle name="Акцент3 3" xfId="848"/>
    <cellStyle name="20% - Акцент3 3" xfId="849"/>
    <cellStyle name="40% - Акцент3 3" xfId="850"/>
    <cellStyle name="60% - Акцент3 3" xfId="851"/>
    <cellStyle name="Акцент4 3" xfId="852"/>
    <cellStyle name="20% - Акцент4 3" xfId="853"/>
    <cellStyle name="40% - Акцент4 3" xfId="854"/>
    <cellStyle name="60% - Акцент4 3" xfId="855"/>
    <cellStyle name="Акцент5 3" xfId="856"/>
    <cellStyle name="20% - Акцент5 3" xfId="857"/>
    <cellStyle name="40% - Акцент5 3" xfId="858"/>
    <cellStyle name="60% - Акцент5 3" xfId="859"/>
    <cellStyle name="Акцент6 3" xfId="860"/>
    <cellStyle name="20% - Акцент6 3" xfId="861"/>
    <cellStyle name="40% - Акцент6 3" xfId="862"/>
    <cellStyle name="60% - Акцент6 3" xfId="863"/>
    <cellStyle name="20% - Акцент1 4" xfId="864"/>
    <cellStyle name="20% - Акцент2 4" xfId="865"/>
    <cellStyle name="20% - Акцент3 4" xfId="866"/>
    <cellStyle name="20% - Акцент4 4" xfId="867"/>
    <cellStyle name="20% - Акцент5 4" xfId="868"/>
    <cellStyle name="20% - Акцент6 4" xfId="869"/>
    <cellStyle name="40% - Акцент1 4" xfId="870"/>
    <cellStyle name="40% - Акцент2 4" xfId="871"/>
    <cellStyle name="40% - Акцент3 4" xfId="872"/>
    <cellStyle name="40% - Акцент4 4" xfId="873"/>
    <cellStyle name="40% - Акцент5 4" xfId="874"/>
    <cellStyle name="40% - Акцент6 4" xfId="875"/>
    <cellStyle name="GEstHyperlinkStyle 43" xfId="876"/>
    <cellStyle name="Обычный 36 2 17 10 2" xfId="877"/>
    <cellStyle name="Обычный 36 2 17 11" xfId="878"/>
    <cellStyle name="Обычный 36 2 17 12" xfId="879"/>
    <cellStyle name="Обычный 36 2 17 13" xfId="880"/>
    <cellStyle name="Обычный 36 2 17 14" xfId="881"/>
    <cellStyle name="Обычный 36 2 17 15" xfId="882"/>
    <cellStyle name="Обычный 36 2 17 16" xfId="883"/>
    <cellStyle name="Обычный 36 2 17 17" xfId="884"/>
    <cellStyle name="Обычный 36 2 17 18" xfId="885"/>
    <cellStyle name="Обычный 36 2 17 19" xfId="886"/>
    <cellStyle name="Обычный 36 2 17 20" xfId="887"/>
    <cellStyle name="Обычный 36 2 17 21" xfId="888"/>
    <cellStyle name="Обычный 36 2 17 22" xfId="889"/>
    <cellStyle name="Обычный 36 2 17 23" xfId="890"/>
    <cellStyle name="Обычный 36 2 17 24" xfId="891"/>
    <cellStyle name="Обычный 36 2 17 25" xfId="892"/>
    <cellStyle name="Обычный 36 2 17 26" xfId="893"/>
    <cellStyle name="Обычный 36 2 17 27" xfId="894"/>
    <cellStyle name="Обычный 36 2 17 28" xfId="895"/>
    <cellStyle name="Обычный 36 2 17 29" xfId="896"/>
    <cellStyle name="Обычный 36 2 17 30" xfId="897"/>
    <cellStyle name="Обычный 36 2 17 31" xfId="898"/>
    <cellStyle name="Обычный 36 2 17 32" xfId="899"/>
    <cellStyle name="Обычный 36 2 17 33" xfId="900"/>
    <cellStyle name="Обычный 36 2 17 34" xfId="901"/>
    <cellStyle name="Обычный 4 2 14 10 2 2 2 2 18 30 3 10" xfId="902"/>
    <cellStyle name="Обычный 4 2 14 10 2 2 2 2 18 30 3 11" xfId="903"/>
    <cellStyle name="Обычный 4 2 14 10 2 2 2 2 18 30 3 12" xfId="904"/>
    <cellStyle name="Обычный 4 2 14 10 2 2 2 2 18 30 3 13" xfId="905"/>
    <cellStyle name="Обычный 4 2 14 10 2 2 2 2 18 30 3 14" xfId="906"/>
    <cellStyle name="Обычный 4 2 14 10 2 2 2 2 18 30 3 15" xfId="907"/>
    <cellStyle name="Обычный 4 2 14 10 2 2 2 2 18 30 3 16" xfId="908"/>
    <cellStyle name="Обычный 4 2 14 10 2 2 2 2 18 30 3 17" xfId="909"/>
    <cellStyle name="Обычный 4 2 14 10 2 2 2 2 18 30 3 18" xfId="910"/>
    <cellStyle name="Обычный 4 2 14 10 2 2 2 2 18 30 3 19" xfId="911"/>
    <cellStyle name="Обычный 4 2 14 10 2 2 2 2 18 30 3 20" xfId="912"/>
    <cellStyle name="Обычный 4 2 14 10 2 2 2 2 18 30 3 21" xfId="913"/>
    <cellStyle name="Обычный 4 2 14 10 2 2 2 2 18 30 3 22" xfId="914"/>
    <cellStyle name="Обычный 4 2 14 10 2 2 2 2 18 30 3 23" xfId="915"/>
    <cellStyle name="Обычный 4 2 14 10 2 2 2 2 18 30 3 24" xfId="916"/>
    <cellStyle name="Обычный 4 2 14 10 2 2 2 2 18 30 3 25" xfId="917"/>
    <cellStyle name="Обычный 4 2 14 10 2 2 2 2 18 30 3 26" xfId="918"/>
    <cellStyle name="Обычный 4 2 14 10 2 2 2 2 18 30 3 27" xfId="919"/>
    <cellStyle name="Обычный 4 2 14 10 2 2 2 2 18 30 3 28" xfId="920"/>
    <cellStyle name="Обычный 4 2 14 10 2 2 2 2 18 30 3 29" xfId="921"/>
    <cellStyle name="Обычный 4 2 14 10 2 2 2 2 18 30 3 30" xfId="922"/>
    <cellStyle name="Обычный 4 2 14 10 2 2 2 2 18 30 3 31" xfId="923"/>
    <cellStyle name="Обычный 4 2 14 10 2 2 2 2 18 30 3 32" xfId="924"/>
    <cellStyle name="Обычный 4 2 14 10 2 2 2 2 18 30 3 33" xfId="925"/>
    <cellStyle name="Обычный 4 2 14 10 2 2 2 2 18 30 3 34" xfId="926"/>
    <cellStyle name="Обычный 4 2 14 10 2 2 2 2 18 30 3 35" xfId="927"/>
    <cellStyle name="Примечание 4" xfId="928"/>
    <cellStyle name="Процентный 17 2 2 2 2 2 2 2 2 2 2 2 2 2 2 2 14 2 2 8 2 3 2 10" xfId="929"/>
    <cellStyle name="Процентный 17 2 2 2 2 2 2 2 2 2 2 2 2 2 2 2 14 2 2 8 2 3 2 11" xfId="930"/>
    <cellStyle name="Процентный 17 2 2 2 2 2 2 2 2 2 2 2 2 2 2 2 14 2 2 8 2 3 2 12" xfId="931"/>
    <cellStyle name="Процентный 17 2 2 2 2 2 2 2 2 2 2 2 2 2 2 2 14 2 2 8 2 3 2 13" xfId="932"/>
    <cellStyle name="Процентный 17 2 2 2 2 2 2 2 2 2 2 2 2 2 2 2 14 2 2 8 2 3 2 14" xfId="933"/>
    <cellStyle name="Процентный 17 2 2 2 2 2 2 2 2 2 2 2 2 2 2 2 14 2 2 8 2 3 2 15" xfId="934"/>
    <cellStyle name="Процентный 17 2 2 2 2 2 2 2 2 2 2 2 2 2 2 2 14 2 2 8 2 3 2 16" xfId="935"/>
    <cellStyle name="Процентный 17 2 2 2 2 2 2 2 2 2 2 2 2 2 2 2 14 2 2 8 2 3 2 17" xfId="936"/>
    <cellStyle name="Процентный 17 2 2 2 2 2 2 2 2 2 2 2 2 2 2 2 16 3 6 2 2 20 8 2 3 2 10" xfId="937"/>
    <cellStyle name="Процентный 17 2 2 2 2 2 2 2 2 2 2 2 2 2 2 2 16 3 6 2 2 20 8 2 3 2 11" xfId="938"/>
    <cellStyle name="Процентный 17 2 2 2 2 2 2 2 2 2 2 2 2 2 2 2 16 3 6 2 2 20 8 2 3 2 12" xfId="939"/>
    <cellStyle name="Процентный 17 2 2 2 2 2 2 2 2 2 2 2 2 2 2 2 16 3 6 2 2 20 8 2 3 2 13" xfId="940"/>
    <cellStyle name="Процентный 17 2 2 2 2 2 2 2 2 2 2 2 2 2 2 2 16 3 6 2 2 20 8 2 3 2 14" xfId="941"/>
    <cellStyle name="Процентный 17 2 2 2 2 2 2 2 2 2 2 2 2 2 2 2 16 3 6 2 2 20 8 2 3 2 15" xfId="942"/>
    <cellStyle name="Процентный 17 2 2 2 2 2 2 2 2 2 2 2 2 2 2 2 16 3 6 2 2 20 8 2 3 2 16" xfId="943"/>
    <cellStyle name="Процентный 17 2 2 2 2 2 2 2 2 2 2 2 2 2 2 2 16 3 6 2 2 20 8 2 3 2 17" xfId="944"/>
    <cellStyle name="Процентный 22 10 2 2 2 2 18 30 3 10" xfId="945"/>
    <cellStyle name="Процентный 22 10 2 2 2 2 18 30 3 11" xfId="946"/>
    <cellStyle name="Процентный 22 10 2 2 2 2 18 30 3 12" xfId="947"/>
    <cellStyle name="Процентный 22 10 2 2 2 2 18 30 3 13" xfId="948"/>
    <cellStyle name="Процентный 22 10 2 2 2 2 18 30 3 14" xfId="949"/>
    <cellStyle name="Процентный 22 10 2 2 2 2 18 30 3 15" xfId="950"/>
    <cellStyle name="Процентный 22 10 2 2 2 2 18 30 3 16" xfId="951"/>
    <cellStyle name="Процентный 22 10 2 2 2 2 18 30 3 17" xfId="952"/>
    <cellStyle name="Процентный 22 10 2 2 2 2 18 30 3 18" xfId="953"/>
    <cellStyle name="Процентный 22 10 2 2 2 2 18 30 3 19" xfId="954"/>
    <cellStyle name="Процентный 22 10 2 2 2 2 18 30 3 20" xfId="955"/>
    <cellStyle name="Процентный 22 10 2 2 2 2 18 30 3 21" xfId="956"/>
    <cellStyle name="Процентный 22 10 2 2 2 2 18 30 3 22" xfId="957"/>
    <cellStyle name="Процентный 22 10 2 2 2 2 18 30 3 23" xfId="958"/>
    <cellStyle name="Процентный 22 10 2 2 2 2 18 30 3 24" xfId="959"/>
    <cellStyle name="Процентный 33" xfId="960"/>
    <cellStyle name="Процентный 34" xfId="961"/>
    <cellStyle name="Процентный 35" xfId="962"/>
    <cellStyle name="Процентный 36" xfId="963"/>
    <cellStyle name="Процентный 37" xfId="964"/>
    <cellStyle name="Процентный 38" xfId="965"/>
    <cellStyle name="Процентный 39" xfId="966"/>
    <cellStyle name="Процентный 40" xfId="967"/>
    <cellStyle name="Процентный 41" xfId="968"/>
    <cellStyle name="Процентный 42" xfId="969"/>
    <cellStyle name="Процентный 43" xfId="970"/>
    <cellStyle name="Процентный 44" xfId="971"/>
    <cellStyle name="Процентный 45" xfId="972"/>
    <cellStyle name="Процентный 46" xfId="973"/>
    <cellStyle name="Процентный 47" xfId="974"/>
    <cellStyle name="Процентный 48" xfId="975"/>
    <cellStyle name="Процентный 49" xfId="976"/>
    <cellStyle name="Финансовый 23 10 2 2 2 2 15 2 25 3 10" xfId="977"/>
    <cellStyle name="Финансовый 23 10 2 2 2 2 15 2 25 3 11" xfId="978"/>
    <cellStyle name="Финансовый 23 10 2 2 2 2 15 2 25 3 12" xfId="979"/>
    <cellStyle name="Финансовый 23 10 2 2 2 2 15 2 25 3 13" xfId="980"/>
    <cellStyle name="Финансовый 23 10 2 2 2 2 15 2 25 3 14" xfId="981"/>
    <cellStyle name="Финансовый 23 10 2 2 2 2 15 2 25 3 15" xfId="982"/>
    <cellStyle name="Финансовый 23 10 2 2 2 2 15 2 25 3 16" xfId="983"/>
    <cellStyle name="Финансовый 23 10 2 2 2 2 15 2 25 3 17" xfId="984"/>
    <cellStyle name="Финансовый 23 10 2 2 2 2 15 2 25 3 18" xfId="985"/>
    <cellStyle name="Финансовый 23 10 2 2 2 2 15 2 25 3 19" xfId="986"/>
    <cellStyle name="Финансовый 23 10 2 2 2 2 15 2 25 3 20" xfId="987"/>
    <cellStyle name="Финансовый 23 10 2 2 2 2 15 2 25 3 21" xfId="988"/>
    <cellStyle name="Финансовый 23 10 2 2 2 2 15 2 25 3 22" xfId="989"/>
    <cellStyle name="Финансовый 23 10 2 2 2 2 15 2 25 3 23" xfId="990"/>
    <cellStyle name="Финансовый 23 10 2 2 2 2 15 2 25 3 24" xfId="991"/>
    <cellStyle name="Финансовый 23 10 2 2 2 2 15 2 25 3 25" xfId="992"/>
    <cellStyle name="Финансовый 23 10 2 2 2 2 15 2 25 3 26" xfId="993"/>
    <cellStyle name="Финансовый 23 10 2 2 2 2 15 2 25 3 27" xfId="994"/>
    <cellStyle name="Финансовый 23 10 2 2 2 2 15 2 25 3 28" xfId="995"/>
    <cellStyle name="Финансовый 23 10 2 2 2 2 15 2 25 3 29" xfId="996"/>
    <cellStyle name="Финансовый 23 10 2 2 2 2 15 2 25 3 30" xfId="997"/>
    <cellStyle name="Финансовый 23 10 2 2 2 2 15 2 25 3 31" xfId="998"/>
    <cellStyle name="Финансовый 23 10 2 2 2 2 15 2 25 3 32" xfId="999"/>
    <cellStyle name="Финансовый 23 10 2 2 2 2 15 2 25 3 33" xfId="1000"/>
    <cellStyle name="Финансовый 23 10 2 2 2 2 15 2 25 3 34" xfId="1001"/>
    <cellStyle name="Финансовый 23 10 2 2 2 2 15 2 25 3 35" xfId="1002"/>
    <cellStyle name="Финансовый 23 10 2 2 2 2 18 30 3 10" xfId="1003"/>
    <cellStyle name="Финансовый 23 10 2 2 2 2 18 30 3 11" xfId="1004"/>
    <cellStyle name="Финансовый 23 10 2 2 2 2 18 30 3 12" xfId="1005"/>
    <cellStyle name="Финансовый 23 10 2 2 2 2 18 30 3 13" xfId="1006"/>
    <cellStyle name="Финансовый 23 10 2 2 2 2 18 30 3 14" xfId="1007"/>
    <cellStyle name="Финансовый 23 10 2 2 2 2 18 30 3 15" xfId="1008"/>
    <cellStyle name="Финансовый 23 10 2 2 2 2 18 30 3 16" xfId="1009"/>
    <cellStyle name="Финансовый 23 10 2 2 2 2 18 30 3 17" xfId="1010"/>
    <cellStyle name="Финансовый 23 10 2 2 2 2 18 30 3 18" xfId="1011"/>
    <cellStyle name="Финансовый 23 10 2 2 2 2 18 30 3 19" xfId="1012"/>
    <cellStyle name="Финансовый 23 10 2 2 2 2 18 30 3 20" xfId="1013"/>
    <cellStyle name="Финансовый 23 10 2 2 2 2 18 30 3 21" xfId="1014"/>
    <cellStyle name="Финансовый 23 10 2 2 2 2 18 30 3 22" xfId="1015"/>
    <cellStyle name="Финансовый 23 10 2 2 2 2 18 30 3 23" xfId="1016"/>
    <cellStyle name="Финансовый 23 10 2 2 2 2 18 30 3 24" xfId="1017"/>
    <cellStyle name="Финансовый 23 10 2 2 2 2 18 30 3 25" xfId="1018"/>
    <cellStyle name="Финансовый 23 10 2 2 2 2 18 30 3 26" xfId="1019"/>
    <cellStyle name="Финансовый 23 10 2 2 2 2 18 30 3 27" xfId="1020"/>
    <cellStyle name="Финансовый 23 10 2 2 2 2 18 30 3 28" xfId="1021"/>
    <cellStyle name="Финансовый 23 10 2 2 2 2 18 30 3 29" xfId="1022"/>
    <cellStyle name="Финансовый 23 10 2 2 2 2 18 30 3 30" xfId="1023"/>
    <cellStyle name="Финансовый 23 10 2 2 2 2 18 30 3 31" xfId="1024"/>
    <cellStyle name="Финансовый 23 10 2 2 2 2 18 30 3 32" xfId="1025"/>
    <cellStyle name="Финансовый 23 10 2 2 2 2 18 30 3 33" xfId="1026"/>
    <cellStyle name="Финансовый 23 10 2 2 2 2 18 30 3 34" xfId="1027"/>
    <cellStyle name="Финансовый 23 10 2 2 2 2 18 30 3 35" xfId="1028"/>
    <cellStyle name="Финансовый 37 2 17 11" xfId="1029"/>
    <cellStyle name="Финансовый 37 2 17 12" xfId="1030"/>
    <cellStyle name="Финансовый 37 2 17 13" xfId="1031"/>
    <cellStyle name="Финансовый 37 2 17 14" xfId="1032"/>
    <cellStyle name="Финансовый 37 2 17 15" xfId="1033"/>
    <cellStyle name="Финансовый 37 2 17 16" xfId="1034"/>
    <cellStyle name="Финансовый 37 2 17 17" xfId="1035"/>
    <cellStyle name="Финансовый 37 2 17 18" xfId="1036"/>
    <cellStyle name="Финансовый 37 2 17 19" xfId="1037"/>
    <cellStyle name="Финансовый 37 2 17 20" xfId="1038"/>
    <cellStyle name="Финансовый 37 2 17 21" xfId="1039"/>
    <cellStyle name="Финансовый 37 2 17 22" xfId="1040"/>
    <cellStyle name="Финансовый 37 2 17 23" xfId="1041"/>
    <cellStyle name="Финансовый 37 2 17 24" xfId="1042"/>
    <cellStyle name="Финансовый 37 2 17 25" xfId="1043"/>
    <cellStyle name="Финансовый 37 2 17 26" xfId="1044"/>
    <cellStyle name="Финансовый 37 2 17 27" xfId="1045"/>
    <cellStyle name="Финансовый 37 2 17 28" xfId="1046"/>
    <cellStyle name="Финансовый 37 2 17 29" xfId="1047"/>
    <cellStyle name="Финансовый 37 2 17 30" xfId="1048"/>
    <cellStyle name="Финансовый 37 2 17 31" xfId="1049"/>
    <cellStyle name="Финансовый 37 2 17 32" xfId="1050"/>
    <cellStyle name="Финансовый 37 2 17 33" xfId="1051"/>
    <cellStyle name="Финансовый 37 2 17 34" xfId="1052"/>
    <cellStyle name="Финансовый 37 3 6 2 2 20 8 2 3 2 10" xfId="1053"/>
    <cellStyle name="Финансовый 37 3 6 2 2 20 8 2 3 2 11" xfId="1054"/>
    <cellStyle name="Финансовый 37 3 6 2 2 20 8 2 3 2 12" xfId="1055"/>
    <cellStyle name="Финансовый 37 3 6 2 2 20 8 2 3 2 13" xfId="1056"/>
    <cellStyle name="Финансовый 37 3 6 2 2 20 8 2 3 2 14" xfId="1057"/>
    <cellStyle name="Финансовый 37 3 6 2 2 20 8 2 3 2 15" xfId="1058"/>
    <cellStyle name="Финансовый 37 3 6 2 2 20 8 2 3 2 16" xfId="1059"/>
    <cellStyle name="Финансовый 37 3 6 2 2 20 8 2 3 2 17" xfId="1060"/>
    <cellStyle name="Финансовый 38 30 3 10" xfId="1061"/>
    <cellStyle name="Финансовый 38 30 3 11" xfId="1062"/>
    <cellStyle name="Финансовый 38 30 3 12" xfId="1063"/>
    <cellStyle name="Финансовый 38 30 3 13" xfId="1064"/>
    <cellStyle name="Финансовый 38 30 3 14" xfId="1065"/>
    <cellStyle name="Финансовый 38 30 3 15" xfId="1066"/>
    <cellStyle name="Финансовый 38 30 3 16" xfId="1067"/>
    <cellStyle name="Финансовый 38 30 3 17" xfId="1068"/>
    <cellStyle name="Финансовый 38 30 3 18" xfId="1069"/>
    <cellStyle name="Финансовый 38 30 3 19" xfId="1070"/>
    <cellStyle name="Финансовый 38 30 3 20" xfId="1071"/>
    <cellStyle name="Финансовый 38 30 3 21" xfId="1072"/>
    <cellStyle name="Финансовый 38 30 3 22" xfId="1073"/>
    <cellStyle name="Финансовый 38 30 3 23" xfId="1074"/>
    <cellStyle name="Финансовый 38 30 3 24" xfId="1075"/>
    <cellStyle name="Финансовый 38 30 3 25" xfId="1076"/>
    <cellStyle name="Финансовый 38 30 3 26" xfId="1077"/>
    <cellStyle name="Финансовый 38 30 3 27" xfId="1078"/>
    <cellStyle name="Финансовый 38 30 3 28" xfId="1079"/>
    <cellStyle name="Финансовый 38 30 3 29" xfId="1080"/>
    <cellStyle name="Финансовый 38 30 3 30" xfId="1081"/>
    <cellStyle name="Финансовый 38 30 3 31" xfId="1082"/>
    <cellStyle name="Финансовый 38 30 3 32" xfId="1083"/>
    <cellStyle name="Финансовый 38 30 3 33" xfId="1084"/>
    <cellStyle name="Финансовый 38 30 3 34" xfId="1085"/>
    <cellStyle name="Финансовый 38 30 3 35" xfId="1086"/>
    <cellStyle name="Финансовый 43 2" xfId="1087"/>
    <cellStyle name="Финансовый 44" xfId="1088"/>
    <cellStyle name="Финансовый 45" xfId="1089"/>
    <cellStyle name="GEstHyperlinkStyle 44" xfId="1090"/>
    <cellStyle name="GEstHyperlinkStyle 45" xfId="1091"/>
    <cellStyle name="GEstHyperlinkStyle 46" xfId="1092"/>
    <cellStyle name="Обычный 34 2 2 2 2" xfId="1093"/>
    <cellStyle name="Обычный 36 2 17 10 2 2" xfId="1094"/>
    <cellStyle name="Обычный 36 2 17 10 2 3" xfId="1095"/>
    <cellStyle name="Обычный 36 2 17 10 2 4" xfId="1096"/>
    <cellStyle name="Обычный 36 2 17 10 2 5" xfId="1097"/>
    <cellStyle name="Обычный 36 2 17 10 2 6" xfId="1098"/>
    <cellStyle name="Обычный 36 2 17 10 3" xfId="1099"/>
    <cellStyle name="Обычный 36 2 17 10 4" xfId="1100"/>
    <cellStyle name="Обычный 36 2 17 10 5" xfId="1101"/>
    <cellStyle name="Обычный 36 2 17 10 6" xfId="1102"/>
    <cellStyle name="Обычный 36 2 17 10 7" xfId="1103"/>
    <cellStyle name="Обычный 4 2 14 10 2 2 2 2 18 30 3 10 2" xfId="1104"/>
    <cellStyle name="Обычный 4 2 14 10 2 2 2 2 18 30 3 10 3" xfId="1105"/>
    <cellStyle name="Обычный 4 2 14 10 2 2 2 2 18 30 3 10 4" xfId="1106"/>
    <cellStyle name="Обычный 4 2 14 10 2 2 2 2 18 30 3 10 5" xfId="1107"/>
    <cellStyle name="Обычный 4 2 14 10 2 2 2 2 18 30 3 10 6" xfId="1108"/>
    <cellStyle name="Процентный 17 2 2 2 2 2 2 2 2 2 2 2 2 2 2 2 14 2 2 8 2 3 2 10 2" xfId="1109"/>
    <cellStyle name="Процентный 17 2 2 2 2 2 2 2 2 2 2 2 2 2 2 2 14 2 2 8 2 3 2 10 3" xfId="1110"/>
    <cellStyle name="Процентный 17 2 2 2 2 2 2 2 2 2 2 2 2 2 2 2 14 2 2 8 2 3 2 10 4" xfId="1111"/>
    <cellStyle name="Процентный 17 2 2 2 2 2 2 2 2 2 2 2 2 2 2 2 14 2 2 8 2 3 2 10 5" xfId="1112"/>
    <cellStyle name="Процентный 17 2 2 2 2 2 2 2 2 2 2 2 2 2 2 2 14 2 2 8 2 3 2 10 6" xfId="1113"/>
    <cellStyle name="Финансовый 23 10 2 2 2 2 15 2 25 3 10 2" xfId="1114"/>
    <cellStyle name="Финансовый 23 10 2 2 2 2 15 2 25 3 10 3" xfId="1115"/>
    <cellStyle name="Финансовый 23 10 2 2 2 2 15 2 25 3 10 4" xfId="1116"/>
    <cellStyle name="Финансовый 23 10 2 2 2 2 15 2 25 3 10 5" xfId="1117"/>
    <cellStyle name="Финансовый 23 10 2 2 2 2 15 2 25 3 10 6" xfId="1118"/>
    <cellStyle name="Финансовый 23 10 2 2 2 2 18 30 3 10 2" xfId="1119"/>
    <cellStyle name="Финансовый 23 10 2 2 2 2 18 30 3 10 3" xfId="1120"/>
    <cellStyle name="Финансовый 23 10 2 2 2 2 18 30 3 10 4" xfId="1121"/>
    <cellStyle name="Финансовый 23 10 2 2 2 2 18 30 3 10 5" xfId="1122"/>
    <cellStyle name="Финансовый 23 10 2 2 2 2 18 30 3 10 6" xfId="1123"/>
    <cellStyle name="Финансовый 37 2 17 10 2" xfId="1124"/>
    <cellStyle name="Финансовый 37 2 17 10 3" xfId="1125"/>
    <cellStyle name="Финансовый 37 2 17 10 4" xfId="1126"/>
    <cellStyle name="Финансовый 37 2 17 10 5" xfId="1127"/>
    <cellStyle name="Финансовый 37 2 17 10 6" xfId="1128"/>
    <cellStyle name="Финансовый 38 30 3 10 2" xfId="1129"/>
    <cellStyle name="Финансовый 38 30 3 10 3" xfId="1130"/>
    <cellStyle name="Финансовый 38 30 3 10 4" xfId="1131"/>
    <cellStyle name="Финансовый 38 30 3 10 5" xfId="1132"/>
    <cellStyle name="Финансовый 38 30 3 10 6" xfId="1133"/>
    <cellStyle name="GEstHyperlinkStyle 47" xfId="1134"/>
    <cellStyle name="GEstHyperlinkStyle 48" xfId="1135"/>
    <cellStyle name="GEstHyperlinkStyle 49" xfId="1136"/>
    <cellStyle name="GEstHyperlinkStyle 50" xfId="1137"/>
    <cellStyle name="GEstHyperlinkStyle 51" xfId="1138"/>
    <cellStyle name="GEstHyperlinkStyle 52" xfId="1139"/>
    <cellStyle name="GEstHyperlinkStyle 53" xfId="1140"/>
    <cellStyle name="Обычный 36 2 17 10 10" xfId="1141"/>
    <cellStyle name="Обычный 36 2 17 10 11" xfId="1142"/>
    <cellStyle name="Обычный 36 2 17 10 12" xfId="1143"/>
    <cellStyle name="Обычный 36 2 17 10 13" xfId="1144"/>
    <cellStyle name="Обычный 36 2 17 10 14" xfId="1145"/>
    <cellStyle name="Обычный 36 2 17 10 15" xfId="1146"/>
    <cellStyle name="Обычный 36 2 17 10 2 10" xfId="1147"/>
    <cellStyle name="Обычный 36 2 17 10 2 11" xfId="1148"/>
    <cellStyle name="Обычный 36 2 17 10 2 12" xfId="1149"/>
    <cellStyle name="Обычный 36 2 17 10 2 13" xfId="1150"/>
    <cellStyle name="Обычный 36 2 17 10 2 14" xfId="1151"/>
    <cellStyle name="Обычный 36 2 17 10 2 2 2" xfId="1152"/>
    <cellStyle name="Обычный 36 2 17 10 2 7" xfId="1153"/>
    <cellStyle name="Обычный 36 2 17 10 2 8" xfId="1154"/>
    <cellStyle name="Обычный 36 2 17 10 2 9" xfId="1155"/>
    <cellStyle name="Обычный 36 2 17 10 8" xfId="1156"/>
    <cellStyle name="Обычный 36 2 17 10 9" xfId="1157"/>
    <cellStyle name="Обычный 4 2 14 10 2 2 2 2 18 30 3 10 10" xfId="1158"/>
    <cellStyle name="Обычный 4 2 14 10 2 2 2 2 18 30 3 10 11" xfId="1159"/>
    <cellStyle name="Обычный 4 2 14 10 2 2 2 2 18 30 3 10 12" xfId="1160"/>
    <cellStyle name="Обычный 4 2 14 10 2 2 2 2 18 30 3 10 13" xfId="1161"/>
    <cellStyle name="Обычный 4 2 14 10 2 2 2 2 18 30 3 10 14" xfId="1162"/>
    <cellStyle name="Обычный 4 2 14 10 2 2 2 2 18 30 3 10 7" xfId="1163"/>
    <cellStyle name="Обычный 4 2 14 10 2 2 2 2 18 30 3 10 8" xfId="1164"/>
    <cellStyle name="Обычный 4 2 14 10 2 2 2 2 18 30 3 10 9" xfId="1165"/>
    <cellStyle name="Обычный 51" xfId="1166"/>
    <cellStyle name="Процентный 17 2 2 2 2 2 2 2 2 2 2 2 2 2 2 2 14 2 2 8 2 3 2 10 10" xfId="1167"/>
    <cellStyle name="Процентный 17 2 2 2 2 2 2 2 2 2 2 2 2 2 2 2 14 2 2 8 2 3 2 10 11" xfId="1168"/>
    <cellStyle name="Процентный 17 2 2 2 2 2 2 2 2 2 2 2 2 2 2 2 14 2 2 8 2 3 2 10 12" xfId="1169"/>
    <cellStyle name="Процентный 17 2 2 2 2 2 2 2 2 2 2 2 2 2 2 2 14 2 2 8 2 3 2 10 13" xfId="1170"/>
    <cellStyle name="Процентный 17 2 2 2 2 2 2 2 2 2 2 2 2 2 2 2 14 2 2 8 2 3 2 10 14" xfId="1171"/>
    <cellStyle name="Процентный 17 2 2 2 2 2 2 2 2 2 2 2 2 2 2 2 14 2 2 8 2 3 2 10 7" xfId="1172"/>
    <cellStyle name="Процентный 17 2 2 2 2 2 2 2 2 2 2 2 2 2 2 2 14 2 2 8 2 3 2 10 8" xfId="1173"/>
    <cellStyle name="Процентный 17 2 2 2 2 2 2 2 2 2 2 2 2 2 2 2 14 2 2 8 2 3 2 10 9" xfId="1174"/>
    <cellStyle name="Финансовый 23 10 2 2 2 2 15 2 25 3 10 10" xfId="1175"/>
    <cellStyle name="Финансовый 23 10 2 2 2 2 15 2 25 3 10 11" xfId="1176"/>
    <cellStyle name="Финансовый 23 10 2 2 2 2 15 2 25 3 10 12" xfId="1177"/>
    <cellStyle name="Финансовый 23 10 2 2 2 2 15 2 25 3 10 13" xfId="1178"/>
    <cellStyle name="Финансовый 23 10 2 2 2 2 15 2 25 3 10 14" xfId="1179"/>
    <cellStyle name="Финансовый 23 10 2 2 2 2 15 2 25 3 10 7" xfId="1180"/>
    <cellStyle name="Финансовый 23 10 2 2 2 2 15 2 25 3 10 8" xfId="1181"/>
    <cellStyle name="Финансовый 23 10 2 2 2 2 15 2 25 3 10 9" xfId="1182"/>
    <cellStyle name="Финансовый 23 10 2 2 2 2 18 30 3 10 10" xfId="1183"/>
    <cellStyle name="Финансовый 23 10 2 2 2 2 18 30 3 10 11" xfId="1184"/>
    <cellStyle name="Финансовый 23 10 2 2 2 2 18 30 3 10 12" xfId="1185"/>
    <cellStyle name="Финансовый 23 10 2 2 2 2 18 30 3 10 13" xfId="1186"/>
    <cellStyle name="Финансовый 23 10 2 2 2 2 18 30 3 10 14" xfId="1187"/>
    <cellStyle name="Финансовый 23 10 2 2 2 2 18 30 3 10 7" xfId="1188"/>
    <cellStyle name="Финансовый 23 10 2 2 2 2 18 30 3 10 8" xfId="1189"/>
    <cellStyle name="Финансовый 23 10 2 2 2 2 18 30 3 10 9" xfId="1190"/>
    <cellStyle name="Финансовый 37 2 17 10 10" xfId="1191"/>
    <cellStyle name="Финансовый 37 2 17 10 11" xfId="1192"/>
    <cellStyle name="Финансовый 37 2 17 10 12" xfId="1193"/>
    <cellStyle name="Финансовый 37 2 17 10 13" xfId="1194"/>
    <cellStyle name="Финансовый 37 2 17 10 14" xfId="1195"/>
    <cellStyle name="Финансовый 37 2 17 10 7" xfId="1196"/>
    <cellStyle name="Финансовый 37 2 17 10 8" xfId="1197"/>
    <cellStyle name="Финансовый 37 2 17 10 9" xfId="1198"/>
    <cellStyle name="Финансовый 38 30 3 10 10" xfId="1199"/>
    <cellStyle name="Финансовый 38 30 3 10 11" xfId="1200"/>
    <cellStyle name="Финансовый 38 30 3 10 12" xfId="1201"/>
    <cellStyle name="Финансовый 38 30 3 10 13" xfId="1202"/>
    <cellStyle name="Финансовый 38 30 3 10 14" xfId="1203"/>
    <cellStyle name="Финансовый 38 30 3 10 7" xfId="1204"/>
    <cellStyle name="Финансовый 38 30 3 10 8" xfId="1205"/>
    <cellStyle name="Финансовый 38 30 3 10 9" xfId="1206"/>
    <cellStyle name="Финансовый 46" xfId="1207"/>
    <cellStyle name="Финансовый 47" xfId="1208"/>
    <cellStyle name="Обычный 36 2 17 10 16" xfId="1209"/>
    <cellStyle name="Финансовый 37 2 17 10 15" xfId="1210"/>
    <cellStyle name="GEstHyperlinkStyle 54" xfId="1211"/>
    <cellStyle name="GEstHyperlinkStyle 55" xfId="1212"/>
    <cellStyle name="GEstHyperlinkStyle 56" xfId="1213"/>
    <cellStyle name="GEstHyperlinkStyle 57" xfId="1214"/>
    <cellStyle name="GEstHyperlinkStyle 58" xfId="1215"/>
    <cellStyle name="GEstHyperlinkStyle 59" xfId="1216"/>
    <cellStyle name="Обычный 36 2 17 10 17" xfId="1217"/>
    <cellStyle name="Финансовый 37 2 17 10 16" xfId="1218"/>
    <cellStyle name="Обычный 36 2 17 10 18" xfId="1219"/>
    <cellStyle name="Финансовый 37 2 17 10 17" xfId="1220"/>
    <cellStyle name="GEstHyperlinkStyle 60" xfId="1221"/>
    <cellStyle name="GEstHyperlinkStyle 61" xfId="1222"/>
    <cellStyle name="Обычный 51 2" xfId="1223"/>
    <cellStyle name="Финансовый 47 2" xfId="1224"/>
    <cellStyle name="Обычный 36 2 17 10 19" xfId="1225"/>
    <cellStyle name="Обычный 36 2 17 10 2 15" xfId="1226"/>
    <cellStyle name="Обычный 36 2 17 10 2 16" xfId="1227"/>
    <cellStyle name="Обычный 36 2 17 10 2 17" xfId="1228"/>
    <cellStyle name="Обычный 36 2 17 10 2 18" xfId="1229"/>
    <cellStyle name="Обычный 36 2 17 10 2 2 2 2" xfId="1230"/>
    <cellStyle name="Обычный 4 2 14 10 2 2 2 2 18 30 3 10 15" xfId="1231"/>
    <cellStyle name="Обычный 4 2 14 10 2 2 2 2 18 30 3 10 16" xfId="1232"/>
    <cellStyle name="Обычный 4 2 14 10 2 2 2 2 18 30 3 10 17" xfId="1233"/>
    <cellStyle name="Обычный 4 2 14 10 2 2 2 2 18 30 3 10 18" xfId="1234"/>
    <cellStyle name="Процентный 17 2 2 2 2 2 2 2 2 2 2 2 2 2 2 2 14 2 2 8 2 3 2 10 15" xfId="1235"/>
    <cellStyle name="Процентный 17 2 2 2 2 2 2 2 2 2 2 2 2 2 2 2 14 2 2 8 2 3 2 10 16" xfId="1236"/>
    <cellStyle name="Процентный 17 2 2 2 2 2 2 2 2 2 2 2 2 2 2 2 14 2 2 8 2 3 2 10 17" xfId="1237"/>
    <cellStyle name="Процентный 17 2 2 2 2 2 2 2 2 2 2 2 2 2 2 2 14 2 2 8 2 3 2 10 18" xfId="1238"/>
    <cellStyle name="Финансовый 23 10 2 2 2 2 15 2 25 3 10 15" xfId="1239"/>
    <cellStyle name="Финансовый 23 10 2 2 2 2 15 2 25 3 10 16" xfId="1240"/>
    <cellStyle name="Финансовый 23 10 2 2 2 2 15 2 25 3 10 17" xfId="1241"/>
    <cellStyle name="Финансовый 23 10 2 2 2 2 15 2 25 3 10 18" xfId="1242"/>
    <cellStyle name="Финансовый 23 10 2 2 2 2 18 30 3 10 15" xfId="1243"/>
    <cellStyle name="Финансовый 23 10 2 2 2 2 18 30 3 10 16" xfId="1244"/>
    <cellStyle name="Финансовый 23 10 2 2 2 2 18 30 3 10 17" xfId="1245"/>
    <cellStyle name="Финансовый 23 10 2 2 2 2 18 30 3 10 18" xfId="1246"/>
    <cellStyle name="Финансовый 37 2 17 10 18" xfId="1247"/>
    <cellStyle name="Финансовый 38 30 3 10 15" xfId="1248"/>
    <cellStyle name="Финансовый 38 30 3 10 16" xfId="1249"/>
    <cellStyle name="Финансовый 38 30 3 10 17" xfId="1250"/>
    <cellStyle name="Финансовый 38 30 3 10 18" xfId="1251"/>
    <cellStyle name="Примечание 5" xfId="1252"/>
    <cellStyle name="20% - Акцент1 5" xfId="1253"/>
    <cellStyle name="40% - Акцент1 5" xfId="1254"/>
    <cellStyle name="20% - Акцент2 5" xfId="1255"/>
    <cellStyle name="40% - Акцент2 5" xfId="1256"/>
    <cellStyle name="20% - Акцент3 5" xfId="1257"/>
    <cellStyle name="40% - Акцент3 5" xfId="1258"/>
    <cellStyle name="20% - Акцент4 5" xfId="1259"/>
    <cellStyle name="40% - Акцент4 5" xfId="1260"/>
    <cellStyle name="20% - Акцент5 5" xfId="1261"/>
    <cellStyle name="40% - Акцент5 5" xfId="1262"/>
    <cellStyle name="20% - Акцент6 5" xfId="1263"/>
    <cellStyle name="40% - Акцент6 5" xfId="1264"/>
    <cellStyle name="GEstHyperlinkStyle 62" xfId="1265"/>
    <cellStyle name="Обычный 36 2 17 10 20" xfId="1266"/>
    <cellStyle name="Финансовый 37 2 17 10 19" xfId="1267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9" Type="http://schemas.openxmlformats.org/officeDocument/2006/relationships/externalLink" Target="externalLinks/externalLink3.xml" /><Relationship Id="rId24" Type="http://schemas.openxmlformats.org/officeDocument/2006/relationships/externalLink" Target="externalLinks/externalLink18.xml" /><Relationship Id="rId25" Type="http://schemas.openxmlformats.org/officeDocument/2006/relationships/externalLink" Target="externalLinks/externalLink19.xml" /><Relationship Id="rId26" Type="http://schemas.openxmlformats.org/officeDocument/2006/relationships/externalLink" Target="externalLinks/externalLink20.xml" /><Relationship Id="rId27" Type="http://schemas.openxmlformats.org/officeDocument/2006/relationships/revisionHeaders" Target="revisions/revisionHeaders.xml" /><Relationship Id="rId20" Type="http://schemas.openxmlformats.org/officeDocument/2006/relationships/externalLink" Target="externalLinks/externalLink14.xml" /><Relationship Id="rId21" Type="http://schemas.openxmlformats.org/officeDocument/2006/relationships/externalLink" Target="externalLinks/externalLink15.xml" /><Relationship Id="rId22" Type="http://schemas.openxmlformats.org/officeDocument/2006/relationships/externalLink" Target="externalLinks/externalLink16.xml" /><Relationship Id="rId23" Type="http://schemas.openxmlformats.org/officeDocument/2006/relationships/externalLink" Target="externalLinks/externalLink17.xml" /><Relationship Id="rId4" Type="http://schemas.openxmlformats.org/officeDocument/2006/relationships/worksheet" Target="worksheets/sheet3.xml" /><Relationship Id="rId28" Type="http://schemas.openxmlformats.org/officeDocument/2006/relationships/usernames" Target="revisions/userNames.xml" /><Relationship Id="rId8" Type="http://schemas.openxmlformats.org/officeDocument/2006/relationships/externalLink" Target="externalLinks/externalLink2.xml" /><Relationship Id="rId14" Type="http://schemas.openxmlformats.org/officeDocument/2006/relationships/externalLink" Target="externalLinks/externalLink8.xml" /><Relationship Id="rId15" Type="http://schemas.openxmlformats.org/officeDocument/2006/relationships/externalLink" Target="externalLinks/externalLink9.xml" /><Relationship Id="rId16" Type="http://schemas.openxmlformats.org/officeDocument/2006/relationships/externalLink" Target="externalLinks/externalLink10.xml" /><Relationship Id="rId17" Type="http://schemas.openxmlformats.org/officeDocument/2006/relationships/externalLink" Target="externalLinks/externalLink11.xml" /><Relationship Id="rId10" Type="http://schemas.openxmlformats.org/officeDocument/2006/relationships/externalLink" Target="externalLinks/externalLink4.xml" /><Relationship Id="rId11" Type="http://schemas.openxmlformats.org/officeDocument/2006/relationships/externalLink" Target="externalLinks/externalLink5.xml" /><Relationship Id="rId12" Type="http://schemas.openxmlformats.org/officeDocument/2006/relationships/externalLink" Target="externalLinks/externalLink6.xml" /><Relationship Id="rId13" Type="http://schemas.openxmlformats.org/officeDocument/2006/relationships/externalLink" Target="externalLinks/externalLink7.xml" /><Relationship Id="rId3" Type="http://schemas.openxmlformats.org/officeDocument/2006/relationships/worksheet" Target="worksheets/sheet2.xml" /><Relationship Id="rId18" Type="http://schemas.openxmlformats.org/officeDocument/2006/relationships/externalLink" Target="externalLinks/externalLink12.xml" /><Relationship Id="rId19" Type="http://schemas.openxmlformats.org/officeDocument/2006/relationships/externalLink" Target="externalLinks/externalLink13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7" Type="http://schemas.openxmlformats.org/officeDocument/2006/relationships/externalLink" Target="externalLinks/externalLink1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\DOCUME~1\SIDORO~1.ABB\LOCALS~1\Temp\Rar$DI00.860\&#1055;&#1086;&#1088;&#1090;&#1092;&#1077;&#1083;&#1100;%20&#1050;&#1062;&#1041;%20300307%20&#1090;&#1077;&#1093;&#1085;&#1080;&#1082;&#1072;.xls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Bal" TargetMode="External" /></Relationships>
</file>

<file path=xl/externalLinks/_rels/externalLink3.xml.rels><?xml version="1.0" encoding="UTF-8" standalone="yes"?><Relationships xmlns="http://schemas.openxmlformats.org/package/2006/relationships"><Relationship Id="rId1" Type="http://schemas.openxmlformats.org/officeDocument/2006/relationships/externalLinkPath" Target="\DOCUME~1\ZAMALE~1.ABB\LOCALS~1\Temp\notesEA312D\&#1057;&#1074;&#1086;&#1076;&#1085;&#1072;&#1103;%20010209.xls" TargetMode="External" /></Relationships>
</file>

<file path=xl/externalLinks/_rels/externalLink4.xml.rels><?xml version="1.0" encoding="UTF-8" standalone="yes"?><Relationships xmlns="http://schemas.openxmlformats.org/package/2006/relationships"><Relationship Id="rId1" Type="http://schemas.openxmlformats.org/officeDocument/2006/relationships/externalLinkPath" Target="\&#1059;&#1055;&#1056;&#1040;&#1042;&#1051;&#1045;&#1053;&#1048;&#1045;%20&#1040;&#1053;&#1040;&#1051;&#1048;&#1047;&#1040;%20&#1048;%20&#1055;&#1051;&#1040;&#1053;&#1048;&#1056;&#1054;&#1042;&#1040;&#1053;&#1048;&#1071;\&#1054;&#1058;&#1044;&#1045;&#1051;%20&#1055;&#1051;&#1040;&#1053;&#1048;&#1056;&#1054;&#1042;&#1040;&#1053;&#1048;&#1071;%20&#1048;%20&#1050;&#1054;&#1053;&#1058;&#1056;&#1054;&#1051;&#1071;%20&#1048;&#1057;&#1055;&#1054;&#1051;&#1053;&#1045;&#1053;&#1048;&#1071;%20&#1041;&#1070;&#1044;&#1046;&#1045;&#1058;&#1040;\&#1041;&#1070;&#1044;&#1046;&#1045;&#1058;\20070306\&#1041;&#1102;&#1076;&#1078;&#1077;&#1090;%202007.xls" TargetMode="External" /></Relationships>
</file>

<file path=xl/externalLinks/_rels/externalLink5.xml.rels><?xml version="1.0" encoding="UTF-8" standalone="yes"?><Relationships xmlns="http://schemas.openxmlformats.org/package/2006/relationships"><Relationship Id="rId1" Type="http://schemas.openxmlformats.org/officeDocument/2006/relationships/externalLinkPath" Target="\&#1059;&#1055;&#1056;&#1040;&#1042;&#1051;&#1045;&#1053;&#1048;&#1045;%20&#1040;&#1053;&#1040;&#1051;&#1048;&#1047;&#1040;%20&#1048;%20&#1055;&#1051;&#1040;&#1053;&#1048;&#1056;&#1054;&#1042;&#1040;&#1053;&#1048;&#1071;\&#1054;&#1058;&#1044;&#1045;&#1051;%20&#1055;&#1051;&#1040;&#1053;&#1048;&#1056;&#1054;&#1042;&#1040;&#1053;&#1048;&#1071;%20&#1048;%20&#1050;&#1054;&#1053;&#1058;&#1056;&#1054;&#1051;&#1071;%20&#1048;&#1057;&#1055;&#1054;&#1051;&#1053;&#1045;&#1053;&#1048;&#1071;%20&#1041;&#1070;&#1044;&#1046;&#1045;&#1058;&#1040;\&#1050;&#1040;&#1058;&#1071;\&#1054;&#1090;&#1095;&#1077;&#1090;&#1085;&#1086;&#1089;&#1090;&#1100;\2010\03\&#1059;&#1041;_&#1084;&#1072;&#1088;&#1090;.xls" TargetMode="External" /></Relationships>
</file>

<file path=xl/externalLinks/_rels/externalLink6.xml.rels><?xml version="1.0" encoding="UTF-8" standalone="yes"?><Relationships xmlns="http://schemas.openxmlformats.org/package/2006/relationships"><Relationship Id="rId1" Type="http://schemas.openxmlformats.org/officeDocument/2006/relationships/externalLinkPath" Target="\&#1059;&#1055;&#1056;&#1040;&#1042;&#1051;&#1045;&#1053;&#1048;&#1045;%20&#1056;&#1040;&#1047;&#1042;&#1048;&#1058;&#1048;&#1071;%20&#1050;&#1054;&#1056;&#1055;&#1054;&#1056;&#1040;&#1058;&#1048;&#1042;&#1053;&#1054;&#1043;&#1054;%20&#1041;&#1048;&#1047;&#1053;&#1045;&#1057;&#1040;\&#1054;&#1058;&#1044;&#1045;&#1051;%20&#1040;&#1053;&#1040;&#1051;&#1048;&#1047;&#1040;%20&#1048;%20&#1050;&#1054;&#1053;&#1058;&#1056;&#1054;&#1051;&#1071;\&#1072;&#1081;&#1085;&#1072;&#1079;\&#1089;&#1074;&#1086;&#1076;%20&#1085;&#1072;%2001.12.08\&#1072;&#1083;&#1080;&#1089;&#1072;\&#1087;&#1088;&#1086;&#1075;&#1085;&#1086;&#1079;\I\SLOBODA\&#1095;&#1080;&#1089;&#1090;&#1086;&#1087;&#1086;&#1083;&#1100;.2.xls" TargetMode="External" /></Relationships>
</file>

<file path=xl/externalLinks/_rels/externalLink7.xml.rels><?xml version="1.0" encoding="UTF-8" standalone="yes"?><Relationships xmlns="http://schemas.openxmlformats.org/package/2006/relationships"><Relationship Id="rId1" Type="http://schemas.openxmlformats.org/officeDocument/2006/relationships/externalLinkPath" Target="\&#1059;&#1055;&#1056;&#1040;&#1042;&#1051;&#1045;&#1053;&#1048;&#1045;%20&#1040;&#1053;&#1040;&#1051;&#1048;&#1047;&#1040;%20&#1048;%20&#1055;&#1051;&#1040;&#1053;&#1048;&#1056;&#1054;&#1042;&#1040;&#1053;&#1048;&#1071;\&#1054;&#1058;&#1044;&#1045;&#1051;%20&#1055;&#1051;&#1040;&#1053;&#1048;&#1056;&#1054;&#1042;&#1040;&#1053;&#1048;&#1071;%20&#1048;%20&#1050;&#1054;&#1053;&#1058;&#1056;&#1054;&#1051;&#1071;%20&#1048;&#1057;&#1055;&#1054;&#1051;&#1053;&#1045;&#1053;&#1048;&#1071;%20&#1041;&#1070;&#1044;&#1046;&#1045;&#1058;&#1040;\&#1055;&#1056;&#1054;&#1045;&#1050;&#1058;%20&#1059;&#1055;&#1056;&#1040;&#1042;&#1051;&#1045;&#1053;&#1063;&#1045;&#1057;&#1050;&#1048;&#1049;%20&#1059;&#1063;&#1045;&#1058;\&#1054;&#1058;&#1063;&#1045;&#1058;&#1053;&#1054;&#1057;&#1058;&#1068;\2008\&#1092;&#1077;&#1074;&#1088;&#1072;&#1083;&#1100;\&#1059;&#1041;_&#1092;&#1077;&#1074;&#1088;&#1072;&#1083;&#1100;.xls" TargetMode="External" /></Relationships>
</file>

<file path=xl/externalLinks/_rels/externalLink8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Yosh\&#1086;&#1090;&#1087;&#1088;&#1072;&#1074;&#1080;&#1090;&#1100;%20&#1076;&#1083;&#1103;\&#1042;%20&#1054;&#1090;&#1076;&#1077;&#1083;%20&#1087;&#1086;%20&#1088;&#1072;&#1073;&#1086;&#1090;&#1077;%20&#1089;%20&#1070;&#1088;&#1051;&#1080;&#1094;&#1072;&#1084;&#1080;\&#1054;&#1058;&#1063;&#1045;&#1058;&#1067;\01.04.08\&#1089;&#1074;&#1086;&#1076;&#1085;&#1072;&#1103;%20&#1085;&#1072;%2001.04.08.xls" TargetMode="External" /></Relationships>
</file>

<file path=xl/externalLinks/_rels/externalLink9.xml.rels><?xml version="1.0" encoding="UTF-8" standalone="yes"?><Relationships xmlns="http://schemas.openxmlformats.org/package/2006/relationships"><Relationship Id="rId1" Type="http://schemas.openxmlformats.org/officeDocument/2006/relationships/externalLinkPath" Target="\DOCUME~1\MUKHAM~1\LOCALS~1\Temp\notes846EF7\_2007_&#1090;&#1077;&#1082;&#1091;&#1097;&#1080;&#1081;%20&#1087;&#1086;&#1088;&#1090;&#1092;&#1077;&#1083;&#1100;%20&#1044;&#1055;&#1060;.xls" TargetMode="External" /></Relationships>
</file>

<file path=xl/externalLinks/_rels/externalLink10.xml.rels><?xml version="1.0" encoding="UTF-8" standalone="yes"?><Relationships xmlns="http://schemas.openxmlformats.org/package/2006/relationships"><Relationship Id="rId1" Type="http://schemas.openxmlformats.org/officeDocument/2006/relationships/externalLinkPath" Target="\&#1059;&#1055;&#1056;&#1040;&#1042;&#1051;&#1045;&#1053;&#1048;&#1045;%20&#1040;&#1053;&#1040;&#1051;&#1048;&#1047;&#1040;%20&#1048;%20&#1055;&#1051;&#1040;&#1053;&#1048;&#1056;&#1054;&#1042;&#1040;&#1053;&#1048;&#1071;\&#1054;&#1058;&#1044;&#1045;&#1051;%20&#1055;&#1051;&#1040;&#1053;&#1048;&#1056;&#1054;&#1042;&#1040;&#1053;&#1048;&#1071;%20&#1048;%20&#1050;&#1054;&#1053;&#1058;&#1056;&#1054;&#1051;&#1071;%20&#1048;&#1057;&#1055;&#1054;&#1051;&#1053;&#1045;&#1053;&#1048;&#1071;%20&#1041;&#1070;&#1044;&#1046;&#1045;&#1058;&#1040;\&#1055;&#1056;&#1054;&#1045;&#1050;&#1058;%20&#1059;&#1055;&#1056;&#1040;&#1042;&#1051;&#1045;&#1053;&#1063;&#1045;&#1057;&#1050;&#1048;&#1049;%20&#1059;&#1063;&#1045;&#1058;\&#1056;&#1059;&#1063;&#1053;&#1040;&#1071;%20&#1044;&#1054;&#1042;&#1054;&#1044;&#1050;&#1040;\2007\&#1072;&#1074;&#1075;&#1091;&#1089;&#1090;\&#1054;&#1058;&#1063;&#1045;&#1058;%20&#1087;&#1086;%20&#1087;&#1086;&#1088;&#1090;&#1092;&#1077;&#1083;&#1102;%20&#1044;&#1055;&#1060;%20&#1085;&#1072;%2001.09.2007_&#1074;%20&#1059;&#1040;&#1055;.xls" TargetMode="External" /></Relationships>
</file>

<file path=xl/externalLinks/_rels/externalLink11.xml.rels><?xml version="1.0" encoding="UTF-8" standalone="yes"?><Relationships xmlns="http://schemas.openxmlformats.org/package/2006/relationships"><Relationship Id="rId1" Type="http://schemas.openxmlformats.org/officeDocument/2006/relationships/externalLinkPath" Target="\&#1059;&#1055;&#1056;&#1040;&#1042;&#1051;&#1045;&#1053;&#1048;&#1045;%20&#1040;&#1053;&#1040;&#1051;&#1048;&#1047;&#1040;%20&#1056;&#1048;&#1057;&#1050;&#1054;&#1042;\&#1054;&#1041;&#1065;&#1048;&#1045;\&#1052;&#1057;&#1060;&#1054;_&#1086;&#1090;&#1095;&#1077;&#1090;&#1085;&#1086;&#1089;&#1090;&#1100;\&#1062;&#1077;&#1085;&#1085;&#1099;&#1077;%20&#1073;&#1091;&#1084;&#1072;&#1075;&#1080;\080101\&#1055;&#1086;&#1088;&#1090;&#1092;&#1077;&#1083;&#1080;_&#1059;&#1040;&#1056;\&#1050;&#1088;&#1077;&#1076;&#1080;&#1090;&#1085;&#1086;&#1077;%20&#1082;&#1072;&#1095;&#1077;&#1089;&#1090;&#1074;&#1086;%20(&#1075;&#1088;&#1091;&#1087;&#1087;&#1099;%20&#1074;&#1083;&#1086;&#1078;%202007%20&#1073;&#1077;&#1079;%20&#1053;&#1050;&#1044;).xls" TargetMode="External" /></Relationships>
</file>

<file path=xl/externalLinks/_rels/externalLink1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srvfiles2\usersdata2\&#1059;&#1055;&#1056;&#1040;&#1042;&#1051;&#1045;&#1053;&#1048;&#1045;%20&#1040;&#1053;&#1040;&#1051;&#1048;&#1047;&#1040;%20&#1056;&#1048;&#1057;&#1050;&#1054;&#1042;\&#1054;&#1041;&#1065;&#1048;&#1045;\_Pereoc$\2007\01\Pereoc\&#1055;&#1086;&#1088;&#1090;&#1092;&#1077;&#1083;&#1100;%20&#1045;&#1074;&#1088;&#1086;%2029.12.2006.xls" TargetMode="External" /></Relationships>
</file>

<file path=xl/externalLinks/_rels/externalLink13.xml.rels><?xml version="1.0" encoding="UTF-8" standalone="yes"?><Relationships xmlns="http://schemas.openxmlformats.org/package/2006/relationships"><Relationship Id="rId1" Type="http://schemas.openxmlformats.org/officeDocument/2006/relationships/externalLinkPath" Target="\&#1059;&#1055;&#1056;&#1040;&#1042;&#1051;&#1045;&#1053;&#1048;&#1045;%20&#1040;&#1053;&#1040;&#1051;&#1048;&#1047;&#1040;%20&#1056;&#1048;&#1057;&#1050;&#1054;&#1042;\&#1054;&#1041;&#1065;&#1048;&#1045;\_&#1056;&#1077;&#1072;&#1083;&#1100;&#1085;&#1072;&#1103;%20&#1089;&#1090;&#1086;&#1080;&#1084;&#1086;&#1089;&#1090;&#1100;\2008\02\&#1062;&#1041;_010208.xls" TargetMode="External" /></Relationships>
</file>

<file path=xl/externalLinks/_rels/externalLink14.xml.rels><?xml version="1.0" encoding="UTF-8" standalone="yes"?><Relationships xmlns="http://schemas.openxmlformats.org/package/2006/relationships"><Relationship Id="rId1" Type="http://schemas.openxmlformats.org/officeDocument/2006/relationships/externalLinkPath" Target="\&#1059;&#1055;&#1056;&#1040;&#1042;&#1051;&#1045;&#1053;&#1048;&#1045;%20&#1056;&#1040;&#1047;&#1042;&#1048;&#1058;&#1048;&#1071;%20&#1050;&#1054;&#1056;&#1055;&#1054;&#1056;&#1040;&#1058;&#1048;&#1042;&#1053;&#1054;&#1043;&#1054;%20&#1041;&#1048;&#1047;&#1053;&#1045;&#1057;&#1040;\&#1054;&#1058;&#1044;&#1045;&#1051;%20&#1040;&#1053;&#1040;&#1051;&#1048;&#1047;&#1040;%20&#1048;%20&#1050;&#1054;&#1053;&#1058;&#1056;&#1054;&#1051;&#1071;\&#1072;&#1081;&#1085;&#1072;&#1079;\&#1089;&#1074;&#1086;&#1076;%20&#1085;&#1072;%2001.12.08\&#1072;&#1083;&#1080;&#1089;&#1072;\&#1087;&#1088;&#1086;&#1075;&#1085;&#1086;&#1079;\&#1052;&#1086;&#1080;%20&#1076;&#1086;&#1082;&#1091;&#1084;&#1077;&#1085;&#1090;&#1099;\&#1054;&#1058;&#1063;&#1045;&#1058;&#1067;\&#1040;&#1087;&#1088;&#1077;&#1083;&#1100;2008\&#1052;&#1086;&#1080;%20&#1076;&#1086;&#1082;&#1091;&#1084;&#1077;&#1085;&#1090;&#1099;\&#1054;&#1058;&#1063;&#1045;&#1058;&#1067;\&#1052;&#1072;&#1088;&#1090;2008\&#1053;&#1086;&#1074;&#1072;&#1103;%20&#1092;&#1086;&#1088;&#1084;&#1072;%20&#1089;&#1074;&#1086;&#1076;&#1085;&#1086;&#1081;%20&#1074;&#1077;&#1076;&#1086;&#1084;&#1086;&#1089;&#1090;&#1080;.xls" TargetMode="External" /></Relationships>
</file>

<file path=xl/externalLinks/_rels/externalLink15.xml.rels><?xml version="1.0" encoding="UTF-8" standalone="yes"?><Relationships xmlns="http://schemas.openxmlformats.org/package/2006/relationships"><Relationship Id="rId1" Type="http://schemas.openxmlformats.org/officeDocument/2006/relationships/externalLinkPath" Target="\&#1059;&#1055;&#1056;&#1040;&#1042;&#1051;&#1045;&#1053;&#1048;&#1045;%20&#1040;&#1053;&#1040;&#1051;&#1048;&#1047;&#1040;%20&#1056;&#1048;&#1057;&#1050;&#1054;&#1042;\&#1054;&#1041;&#1065;&#1048;&#1045;\_Pereoc$\2007\07\Pereoc\&#1055;&#1054;&#1044;&#1043;&#1054;&#1058;&#1054;&#1042;&#1050;&#1040;%20&#1055;&#1054;&#1056;&#1058;&#1060;&#1045;&#1051;&#1071;_010707.xls" TargetMode="External" /></Relationships>
</file>

<file path=xl/externalLinks/_rels/externalLink16.xml.rels><?xml version="1.0" encoding="UTF-8" standalone="yes"?><Relationships xmlns="http://schemas.openxmlformats.org/package/2006/relationships"><Relationship Id="rId1" Type="http://schemas.openxmlformats.org/officeDocument/2006/relationships/externalLinkPath" Target="\&#1059;&#1055;&#1056;&#1040;&#1042;&#1051;&#1045;&#1053;&#1048;&#1045;%20&#1040;&#1053;&#1040;&#1051;&#1048;&#1047;&#1040;%20&#1056;&#1048;&#1057;&#1050;&#1054;&#1042;\&#1054;&#1041;&#1065;&#1048;&#1045;\_&#1056;&#1077;&#1072;&#1083;&#1100;&#1085;&#1072;&#1103;%20&#1089;&#1090;&#1086;&#1080;&#1084;&#1086;&#1089;&#1090;&#1100;\2008\04\&#1062;&#1041;_010408.xls" TargetMode="External" /></Relationships>
</file>

<file path=xl/externalLinks/_rels/externalLink17.xml.rels><?xml version="1.0" encoding="UTF-8" standalone="yes"?><Relationships xmlns="http://schemas.openxmlformats.org/package/2006/relationships"><Relationship Id="rId1" Type="http://schemas.openxmlformats.org/officeDocument/2006/relationships/externalLinkPath" Target="\&#1059;&#1055;&#1056;&#1040;&#1042;&#1051;&#1045;&#1053;&#1048;&#1045;%20&#1056;&#1040;&#1047;&#1042;&#1048;&#1058;&#1048;&#1071;%20&#1050;&#1054;&#1056;&#1055;&#1054;&#1056;&#1040;&#1058;&#1048;&#1042;&#1053;&#1054;&#1043;&#1054;%20&#1041;&#1048;&#1047;&#1053;&#1045;&#1057;&#1040;\&#1054;&#1058;&#1044;&#1045;&#1051;%20&#1040;&#1053;&#1040;&#1051;&#1048;&#1047;&#1040;%20&#1048;%20&#1050;&#1054;&#1053;&#1058;&#1056;&#1054;&#1051;&#1071;\&#1072;&#1081;&#1085;&#1072;&#1079;\&#1089;&#1074;&#1086;&#1076;%20&#1085;&#1072;%2001.12.08\&#1072;&#1083;&#1080;&#1089;&#1072;\&#1087;&#1088;&#1086;&#1075;&#1085;&#1086;&#1079;\I\DO1\&#1057;&#1074;&#1086;&#1076;%20&#1082;&#1088;&#1077;&#1076;&#1080;&#1090;&#1099;%20&#1102;&#1088;%20&#1083;&#1080;&#1094;%20&#1044;&#1054;1.xls" TargetMode="External" /></Relationships>
</file>

<file path=xl/externalLinks/_rels/externalLink18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srvfiles1\usersdata2\SidorovAB\Desktop\&#1055;&#1086;&#1088;&#1090;&#1092;&#1077;&#1083;&#1100;%20&#1062;&#1041;\&#1058;&#1072;&#1073;&#1083;&#1080;&#1094;&#1072;%20&#1101;&#1084;&#1080;&#1090;&#1077;&#1085;&#1090;&#1086;&#1074;.xls" TargetMode="External" /></Relationships>
</file>

<file path=xl/externalLinks/_rels/externalLink19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srvfiles2\usersdata2\SidorovAB\Desktop\&#1041;&#1040;&#1047;&#1040;_&#1086;&#1074;&#1086;&#1097;&#1085;&#1072;&#1103;1.xls" TargetMode="External" /></Relationships>
</file>

<file path=xl/externalLinks/_rels/externalLink20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srvfiles1\usersdata2\SidorovAB\Desktop\&#1055;&#1086;&#1088;&#1090;&#1092;&#1077;&#1083;&#1100;%20&#1062;&#1041;\PortfelCB_010406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РОКИ И КУРСЫ"/>
      <sheetName val="Котировки_Н"/>
      <sheetName val="Котировки"/>
      <sheetName val="Диаграмма1"/>
      <sheetName val="техника"/>
      <sheetName val="КЦБ"/>
      <sheetName val="Лист1"/>
    </sheetNames>
    <sheetDataSet>
      <sheetData sheetId="0">
        <row r="3">
          <cell r="B3" t="str">
            <v>До востребования</v>
          </cell>
          <cell r="C3">
            <v>0</v>
          </cell>
          <cell r="D3">
            <v>0</v>
          </cell>
        </row>
        <row r="4">
          <cell r="B4" t="str">
            <v>Срок погашения до 7 дней</v>
          </cell>
          <cell r="C4">
            <v>0</v>
          </cell>
          <cell r="D4">
            <v>7</v>
          </cell>
        </row>
        <row r="5">
          <cell r="B5" t="str">
            <v>Срок погашения от 8 до 30 дней</v>
          </cell>
          <cell r="C5">
            <v>8</v>
          </cell>
          <cell r="D5">
            <v>30</v>
          </cell>
        </row>
        <row r="6">
          <cell r="B6" t="str">
            <v>Срок погашения от 31 до 90 дней</v>
          </cell>
          <cell r="C6">
            <v>31</v>
          </cell>
          <cell r="D6">
            <v>90</v>
          </cell>
        </row>
        <row r="7">
          <cell r="B7" t="str">
            <v>Срок погашения свыше 91 дня</v>
          </cell>
          <cell r="C7">
            <v>91</v>
          </cell>
          <cell r="D7">
            <v>36000</v>
          </cell>
        </row>
      </sheetData>
      <sheetData sheetId="1"/>
      <sheetData sheetId="2"/>
      <sheetData sheetId="3" refreshError="1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Bal"/>
    </sheetNames>
    <sheetDataSet>
      <sheetData sheetId="0" refreshError="1">
        <row r="270">
          <cell r="A270" t="str">
            <v>Скорпион (25р)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"/>
      <sheetName val="списки значений"/>
      <sheetName val="примечание"/>
      <sheetName val="руководство по заполнению"/>
      <sheetName val="списки_значений"/>
      <sheetName val="руководство_по_заполнению"/>
      <sheetName val="списки_значений1"/>
      <sheetName val="руководство_по_заполнению1"/>
    </sheetNames>
    <sheetDataSet>
      <sheetData sheetId="0" refreshError="1"/>
      <sheetData sheetId="1">
        <row r="2">
          <cell r="A2">
            <v>810</v>
          </cell>
          <cell r="C2" t="str">
            <v>к</v>
          </cell>
          <cell r="H2" t="str">
            <v>РТ</v>
          </cell>
          <cell r="J2">
            <v>1</v>
          </cell>
          <cell r="M2">
            <v>300</v>
          </cell>
          <cell r="P2" t="str">
            <v>СМП</v>
          </cell>
        </row>
        <row r="3">
          <cell r="A3">
            <v>840</v>
          </cell>
          <cell r="C3" t="str">
            <v>кл </v>
          </cell>
          <cell r="H3" t="str">
            <v>РФ</v>
          </cell>
          <cell r="J3">
            <v>2</v>
          </cell>
          <cell r="M3">
            <v>450</v>
          </cell>
        </row>
        <row r="4">
          <cell r="A4">
            <v>978</v>
          </cell>
          <cell r="C4" t="str">
            <v>ов</v>
          </cell>
          <cell r="J4">
            <v>3</v>
          </cell>
          <cell r="M4">
            <v>100</v>
          </cell>
        </row>
        <row r="5">
          <cell r="A5">
            <v>756</v>
          </cell>
          <cell r="C5" t="str">
            <v>вкл</v>
          </cell>
          <cell r="J5">
            <v>4</v>
          </cell>
          <cell r="M5" t="str">
            <v>КФХ</v>
          </cell>
        </row>
        <row r="6">
          <cell r="A6">
            <v>392</v>
          </cell>
          <cell r="C6" t="str">
            <v>ф</v>
          </cell>
          <cell r="J6">
            <v>5</v>
          </cell>
          <cell r="M6" t="str">
            <v>МС</v>
          </cell>
        </row>
        <row r="7">
          <cell r="A7">
            <v>826</v>
          </cell>
          <cell r="C7" t="str">
            <v>пр</v>
          </cell>
          <cell r="J7">
            <v>6</v>
          </cell>
          <cell r="M7" t="str">
            <v>У1</v>
          </cell>
        </row>
        <row r="8">
          <cell r="J8">
            <v>7</v>
          </cell>
          <cell r="M8" t="str">
            <v>У2</v>
          </cell>
        </row>
        <row r="9">
          <cell r="J9">
            <v>8</v>
          </cell>
          <cell r="M9" t="str">
            <v>У3</v>
          </cell>
        </row>
        <row r="10">
          <cell r="J10">
            <v>9</v>
          </cell>
          <cell r="M10" t="str">
            <v>И1</v>
          </cell>
        </row>
        <row r="11">
          <cell r="J11">
            <v>10</v>
          </cell>
          <cell r="M11" t="str">
            <v>И2</v>
          </cell>
        </row>
        <row r="12">
          <cell r="J12">
            <v>11</v>
          </cell>
          <cell r="M12" t="str">
            <v>И3</v>
          </cell>
        </row>
        <row r="13">
          <cell r="J13">
            <v>12</v>
          </cell>
          <cell r="M13" t="str">
            <v>ПК</v>
          </cell>
        </row>
        <row r="14">
          <cell r="J14">
            <v>13</v>
          </cell>
          <cell r="M14">
            <v>50</v>
          </cell>
        </row>
        <row r="15">
          <cell r="J15">
            <v>14</v>
          </cell>
          <cell r="M15">
            <v>120</v>
          </cell>
        </row>
        <row r="16">
          <cell r="J16">
            <v>15</v>
          </cell>
          <cell r="M16" t="str">
            <v>МК</v>
          </cell>
        </row>
        <row r="17">
          <cell r="J17">
            <v>16</v>
          </cell>
          <cell r="M17" t="str">
            <v>МО</v>
          </cell>
        </row>
        <row r="18">
          <cell r="J18">
            <v>17</v>
          </cell>
        </row>
        <row r="19">
          <cell r="J19">
            <v>18</v>
          </cell>
        </row>
        <row r="20">
          <cell r="J20">
            <v>19</v>
          </cell>
        </row>
        <row r="32">
          <cell r="K32" t="str">
            <v>в конце срока </v>
          </cell>
        </row>
        <row r="33">
          <cell r="K33" t="str">
            <v>ежемесячно</v>
          </cell>
        </row>
        <row r="34">
          <cell r="K34" t="str">
            <v>ежеквартально</v>
          </cell>
        </row>
        <row r="35">
          <cell r="K35" t="str">
            <v>ежегодно</v>
          </cell>
        </row>
        <row r="36">
          <cell r="K36" t="str">
            <v>начиная с 1-го месяца </v>
          </cell>
        </row>
        <row r="37">
          <cell r="K37" t="str">
            <v>начиная с 2-го месяца </v>
          </cell>
        </row>
        <row r="38">
          <cell r="K38" t="str">
            <v>начиная с 3-го месяца </v>
          </cell>
        </row>
        <row r="39">
          <cell r="K39" t="str">
            <v>начиная с 4-го месяца </v>
          </cell>
        </row>
        <row r="40">
          <cell r="K40" t="str">
            <v>начиная с 5-го месяца </v>
          </cell>
        </row>
        <row r="41">
          <cell r="K41" t="str">
            <v>начиная с 6-го месяца </v>
          </cell>
        </row>
        <row r="42">
          <cell r="K42" t="str">
            <v>начиная с 7-го месяца</v>
          </cell>
        </row>
        <row r="43">
          <cell r="K43" t="str">
            <v>начиная с 8-го месяца</v>
          </cell>
        </row>
        <row r="44">
          <cell r="K44" t="str">
            <v>начиная с 9-го месяца</v>
          </cell>
        </row>
        <row r="45">
          <cell r="K45" t="str">
            <v>начиная с 10-го месяца</v>
          </cell>
        </row>
        <row r="46">
          <cell r="K46" t="str">
            <v>начиная с 11-го месяца</v>
          </cell>
        </row>
        <row r="47">
          <cell r="K47" t="str">
            <v>начиная с 12-го месяца</v>
          </cell>
        </row>
      </sheetData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БАП_АББ"/>
      <sheetName val="БАП_ГБ"/>
      <sheetName val="БАП_01"/>
      <sheetName val="БАП_02"/>
      <sheetName val="БАП_03"/>
      <sheetName val="БАП_04"/>
      <sheetName val="БАП_05"/>
      <sheetName val="БАП_06"/>
      <sheetName val="БАП_07"/>
      <sheetName val="БАП_08"/>
      <sheetName val="БАП_09"/>
      <sheetName val="БАП_10"/>
      <sheetName val="БАП_13"/>
      <sheetName val="БАП_14"/>
      <sheetName val="БАП_15"/>
      <sheetName val="БАП_16"/>
      <sheetName val="БАП_17"/>
      <sheetName val="БАП_18"/>
      <sheetName val="БАП_23"/>
      <sheetName val="БАП_26"/>
      <sheetName val="БАП_28"/>
      <sheetName val="БАП_35"/>
      <sheetName val="БАП_43"/>
      <sheetName val="БАП_44"/>
      <sheetName val="БАП_45"/>
      <sheetName val="БАП_51"/>
      <sheetName val="БАП_52"/>
      <sheetName val="БАП_60"/>
      <sheetName val="БАП_61"/>
      <sheetName val="БАП_62"/>
      <sheetName val="БАП_65"/>
      <sheetName val="БАП_66"/>
      <sheetName val="БАП_67"/>
      <sheetName val="БАП_68"/>
      <sheetName val="БАП_69"/>
      <sheetName val="БАП_70"/>
      <sheetName val="БАП_71"/>
      <sheetName val="БАП_72"/>
      <sheetName val="БАП_75"/>
      <sheetName val="БАП_79"/>
      <sheetName val="БАП_80"/>
      <sheetName val="БАП_84"/>
      <sheetName val="БАП_91"/>
      <sheetName val="БАП_93"/>
      <sheetName val="БАП_97"/>
      <sheetName val="БАП_98"/>
      <sheetName val="БДР_АББ"/>
      <sheetName val="БДР_ГБ"/>
      <sheetName val="БДР_01"/>
      <sheetName val="БДР_02"/>
      <sheetName val="БДР_03"/>
      <sheetName val="БДР_04"/>
      <sheetName val="БДР_05"/>
      <sheetName val="БДР_06"/>
      <sheetName val="БДР_07"/>
      <sheetName val="БДР_08"/>
      <sheetName val="БДР_09"/>
      <sheetName val="БДР_10"/>
      <sheetName val="БДР_13"/>
      <sheetName val="БДР_14"/>
      <sheetName val="БДР_15"/>
      <sheetName val="БДР_16"/>
      <sheetName val="БДР_17"/>
      <sheetName val="БДР_18"/>
      <sheetName val="БДР_23"/>
      <sheetName val="БДР_26"/>
      <sheetName val="БДР_28"/>
      <sheetName val="БДР_35"/>
      <sheetName val="БДР_43"/>
      <sheetName val="БДР_44"/>
      <sheetName val="БДР_45"/>
      <sheetName val="БДР_51"/>
      <sheetName val="БДР_52"/>
      <sheetName val="БДР_60"/>
      <sheetName val="БДР_61"/>
      <sheetName val="БДР_62"/>
      <sheetName val="БДР_65"/>
      <sheetName val="БДР_66"/>
      <sheetName val="БДР_67"/>
      <sheetName val="БДР_68"/>
      <sheetName val="БДР_69"/>
      <sheetName val="БДР_70"/>
      <sheetName val="БДР_71"/>
      <sheetName val="БДР_72"/>
      <sheetName val="БДР_75"/>
      <sheetName val="БДР_79"/>
      <sheetName val="БДР_80"/>
      <sheetName val="БДР_84"/>
      <sheetName val="БДР_91"/>
      <sheetName val="БДР_93"/>
      <sheetName val="БДР_97"/>
      <sheetName val="БДР_98"/>
      <sheetName val="Смета_АББ"/>
      <sheetName val="Смета_ГБ"/>
      <sheetName val="Смета_01"/>
      <sheetName val="Смета_02"/>
      <sheetName val="Смета_03"/>
      <sheetName val="Смета_04"/>
      <sheetName val="Смета_05"/>
      <sheetName val="Смета_06"/>
      <sheetName val="Смета_07"/>
      <sheetName val="Смета_08"/>
      <sheetName val="Смета_09"/>
      <sheetName val="Смета_10"/>
      <sheetName val="Смета_13"/>
      <sheetName val="Смета_14"/>
      <sheetName val="Смета_15"/>
      <sheetName val="Смета_16"/>
      <sheetName val="Смета_17"/>
      <sheetName val="Смета_18"/>
      <sheetName val="Смета_23"/>
      <sheetName val="Смета_26"/>
      <sheetName val="Смета_28"/>
      <sheetName val="Смета_35"/>
      <sheetName val="Смета_43"/>
      <sheetName val="Смета_44"/>
      <sheetName val="Смета_45"/>
      <sheetName val="Смета_51"/>
      <sheetName val="Смета_52"/>
      <sheetName val="Смета_60"/>
      <sheetName val="Смета_61"/>
      <sheetName val="Смета_62"/>
      <sheetName val="Смета_65"/>
      <sheetName val="Смета_66"/>
      <sheetName val="Смета_67"/>
      <sheetName val="Смета_68"/>
      <sheetName val="Смета_69"/>
      <sheetName val="Смета_70"/>
      <sheetName val="Смета_71"/>
      <sheetName val="Смета_72"/>
      <sheetName val="Смета_75"/>
      <sheetName val="Смета_79"/>
      <sheetName val="Смета_80"/>
      <sheetName val="Смета_84"/>
      <sheetName val="Смета_91"/>
      <sheetName val="Смета_93"/>
      <sheetName val="Смета_97"/>
      <sheetName val="Смета_9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итог"/>
      <sheetName val="Статьи"/>
      <sheetName val="своп"/>
      <sheetName val="Данные"/>
      <sheetName val="рассылка"/>
      <sheetName val="кому и что"/>
      <sheetName val="казначейство"/>
      <sheetName val="банки"/>
      <sheetName val="обратн_ РЕПО без прекращ_призн_"/>
      <sheetName val="обратн РЕПО с прекр.  признания"/>
      <sheetName val="прямое РЕПО без прекр_признания"/>
      <sheetName val="руководство3"/>
      <sheetName val="коррект"/>
      <sheetName val="ручная разброска"/>
      <sheetName val="47408,07"/>
      <sheetName val="БДЦ"/>
      <sheetName val="10804"/>
      <sheetName val="ОФЗ"/>
      <sheetName val="СУБФ"/>
      <sheetName val="10803"/>
      <sheetName val="ассоц"/>
      <sheetName val="инвест"/>
      <sheetName val="113"/>
      <sheetName val="СКС"/>
      <sheetName val="СКС с уч.перерас."/>
      <sheetName val="АБФ"/>
      <sheetName val="ДУ"/>
      <sheetName val="постфин"/>
      <sheetName val="для постф-я"/>
      <sheetName val="ДМ 10902"/>
      <sheetName val="20321"/>
      <sheetName val="Соб_В"/>
      <sheetName val="45815 ФЛ"/>
      <sheetName val="45815"/>
      <sheetName val="45815,47423 ФЛ"/>
      <sheetName val="11503"/>
      <sheetName val="47423 "/>
      <sheetName val="11599"/>
      <sheetName val="45818,47425"/>
      <sheetName val="Лист1"/>
      <sheetName val="11099"/>
      <sheetName val="факторинг"/>
      <sheetName val="СИНХ"/>
      <sheetName val="Лист2"/>
      <sheetName val="KredV"/>
      <sheetName val="итог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значений"/>
      <sheetName val="списки_значений"/>
      <sheetName val="списки_значений1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итог"/>
      <sheetName val="коррект"/>
      <sheetName val="Данные"/>
      <sheetName val="ручная разброска"/>
      <sheetName val="Лист1"/>
      <sheetName val="для УАиП"/>
      <sheetName val="Бал"/>
      <sheetName val="ОФЗ"/>
      <sheetName val="СУБФ"/>
      <sheetName val="сделки прямого РЕПО"/>
      <sheetName val="10803"/>
      <sheetName val="10804"/>
      <sheetName val="47408"/>
      <sheetName val="сделки обратного РЕПО"/>
      <sheetName val="схемные"/>
      <sheetName val="ДПФ"/>
      <sheetName val="Статьи"/>
      <sheetName val="СКС"/>
      <sheetName val="СКС с уч.перерас."/>
      <sheetName val="47422"/>
      <sheetName val="ДМ 10902"/>
      <sheetName val="ИнвестК"/>
      <sheetName val="ДУ"/>
      <sheetName val="АБФ"/>
      <sheetName val="постфин"/>
      <sheetName val="для постф-я"/>
      <sheetName val="Своп"/>
      <sheetName val="бюджет "/>
      <sheetName val="Соб_В"/>
      <sheetName val="инвест"/>
      <sheetName val="113"/>
      <sheetName val="ассоц"/>
      <sheetName val="20321"/>
      <sheetName val="45815 ФЛ"/>
      <sheetName val="45815"/>
      <sheetName val="45815,47423 ФЛ"/>
      <sheetName val="11503"/>
      <sheetName val="47423 "/>
      <sheetName val="11599"/>
      <sheetName val="47425"/>
      <sheetName val="11099"/>
      <sheetName val="45818,47425"/>
      <sheetName val="факторинг"/>
      <sheetName val="СИНХ"/>
      <sheetName val="кому и что"/>
      <sheetName val="БАП_АББ"/>
      <sheetName val="БАП_АББ (2)"/>
      <sheetName val="рассылка"/>
      <sheetName val="казначейство"/>
      <sheetName val="банки"/>
      <sheetName val="руководство"/>
      <sheetName val="KredV"/>
      <sheetName val="итог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значений"/>
      <sheetName val="Данные"/>
      <sheetName val="руководство по заполнению"/>
      <sheetName val="примечание"/>
      <sheetName val="списки_значений"/>
      <sheetName val="руководство_по_заполнению"/>
      <sheetName val="списки_значений1"/>
      <sheetName val="руководство_по_заполнению1"/>
    </sheetNames>
    <sheetDataSet>
      <sheetData sheetId="0">
        <row r="32">
          <cell r="K32" t="str">
            <v>в конце срока </v>
          </cell>
        </row>
        <row r="33">
          <cell r="K33" t="str">
            <v>ежемесячно</v>
          </cell>
        </row>
        <row r="34">
          <cell r="K34" t="str">
            <v>ежеквартально</v>
          </cell>
        </row>
        <row r="35">
          <cell r="K35" t="str">
            <v>ежегодно</v>
          </cell>
        </row>
        <row r="36">
          <cell r="K36" t="str">
            <v>начиная с 1-го месяца </v>
          </cell>
        </row>
        <row r="37">
          <cell r="K37" t="str">
            <v>начиная с 2-го месяца </v>
          </cell>
        </row>
        <row r="38">
          <cell r="K38" t="str">
            <v>начиная с 3-го месяца </v>
          </cell>
        </row>
        <row r="39">
          <cell r="K39" t="str">
            <v>начиная с 4-го месяца </v>
          </cell>
        </row>
        <row r="40">
          <cell r="K40" t="str">
            <v>начиная с 5-го месяца </v>
          </cell>
        </row>
        <row r="41">
          <cell r="K41" t="str">
            <v>начиная с 6-го месяца </v>
          </cell>
        </row>
        <row r="42">
          <cell r="K42" t="str">
            <v>начиная с 7-го месяца</v>
          </cell>
        </row>
        <row r="43">
          <cell r="K43" t="str">
            <v>начиная с 8-го месяца</v>
          </cell>
        </row>
        <row r="44">
          <cell r="K44" t="str">
            <v>начиная с 9-го месяца</v>
          </cell>
        </row>
        <row r="45">
          <cell r="K45" t="str">
            <v>начиная с 10-го месяца</v>
          </cell>
        </row>
        <row r="46">
          <cell r="K46" t="str">
            <v>начиная с 11-го месяца</v>
          </cell>
        </row>
        <row r="47">
          <cell r="K47" t="str">
            <v>начиная с 12-го месяца</v>
          </cell>
        </row>
      </sheetData>
      <sheetData sheetId="1">
        <row r="32">
          <cell r="K32" t="str">
            <v>в конце срока 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 проектов_июнь2007"/>
      <sheetName val="Фазы проектн. цикла"/>
      <sheetName val="Этапы работ "/>
      <sheetName val="Персонал"/>
      <sheetName val="Список регионов России"/>
      <sheetName val="Список ТП Банка"/>
      <sheetName val="отрасли по ОКВЭД"/>
    </sheetNames>
    <sheetDataSet>
      <sheetData sheetId="0" refreshError="1"/>
      <sheetData sheetId="1">
        <row r="23">
          <cell r="B23" t="str">
            <v>собственный проект Банка</v>
          </cell>
        </row>
        <row r="24">
          <cell r="B24" t="str">
            <v>проект Клиента Банка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 проектов_август 2007"/>
      <sheetName val="Фазы проектн. цикла"/>
      <sheetName val="Этапы работ "/>
      <sheetName val="Персонал"/>
      <sheetName val="Список регионов России"/>
      <sheetName val="Список ТП Банка"/>
      <sheetName val="отрасли по ОКВЭД"/>
      <sheetName val="август"/>
    </sheetNames>
    <sheetDataSet>
      <sheetData sheetId="0"/>
      <sheetData sheetId="1">
        <row r="2">
          <cell r="B2" t="str">
            <v>Предынвестиционная фаза.
Идентификация проекта. Исследование инвестиционных возможностей.</v>
          </cell>
        </row>
        <row r="3">
          <cell r="B3" t="str">
            <v>Предынвестиционная фаза.
Предварительный отбор. Предварительное ТЭО.</v>
          </cell>
        </row>
        <row r="4">
          <cell r="B4" t="str">
            <v>Предынвестиционная фаза.
Предварительные исследования рынка продукции, сырья, месторасположения, масштабов производства и др. </v>
          </cell>
        </row>
        <row r="5">
          <cell r="B5" t="str">
            <v>Предынвестиционная фаза.
Разработка ТЭО или бизнес-плана проекта, инвестиционного предложения, презентации.</v>
          </cell>
        </row>
        <row r="6">
          <cell r="B6" t="str">
            <v>Предынвестиционная фаза.
Подготовка оценочного заключения по проекту.</v>
          </cell>
        </row>
        <row r="7">
          <cell r="B7" t="str">
            <v>Предынвестиционная фаза.
Подготовка и принятие решения о финансировании проекта.</v>
          </cell>
        </row>
        <row r="8">
          <cell r="B8" t="str">
            <v>Инвестиционная фаза.
Проведение НИОКР</v>
          </cell>
        </row>
        <row r="9">
          <cell r="B9" t="str">
            <v>Инвестиционная фаза.
Проведение переговоров и заключение контрактов.</v>
          </cell>
        </row>
        <row r="10">
          <cell r="B10" t="str">
            <v>Инвестиционная фаза.
Инженерно-техническое проектирование.</v>
          </cell>
        </row>
        <row r="11">
          <cell r="B11" t="str">
            <v>Инвестиционная фаза.
Этап получения согласований и разрешений на строительство.</v>
          </cell>
        </row>
        <row r="12">
          <cell r="B12" t="str">
            <v>Инвестиционная фаза.
Этап получения патентов.</v>
          </cell>
        </row>
        <row r="13">
          <cell r="B13" t="str">
            <v>Инвестиционная фаза.
Строительство.</v>
          </cell>
        </row>
        <row r="14">
          <cell r="B14" t="str">
            <v>Инвестиционная фаза.
Предпроизводственный маркетинг.</v>
          </cell>
        </row>
        <row r="15">
          <cell r="B15" t="str">
            <v>Инвестиционная фаза.
Обучение. Пусконаладочные работы.</v>
          </cell>
        </row>
        <row r="16">
          <cell r="B16" t="str">
            <v>Инвестиционная фаза.
Сдача в эксплуатацию и пуск</v>
          </cell>
        </row>
        <row r="17">
          <cell r="B17" t="str">
            <v>Операционная фаза.
Эксплуатация объекта.</v>
          </cell>
        </row>
        <row r="18">
          <cell r="B18" t="str">
            <v>Операционная фаза.
Подготовка к продаже объекта. Продажа площадей и объектов.</v>
          </cell>
        </row>
        <row r="19">
          <cell r="B19" t="str">
            <v>Завершение проекта/Выход из проекта.
Оценка итогов.</v>
          </cell>
        </row>
        <row r="23">
          <cell r="B23" t="str">
            <v>собственный проект Банка</v>
          </cell>
        </row>
        <row r="24">
          <cell r="B24" t="str">
            <v>проект Клиента Банка</v>
          </cell>
        </row>
        <row r="29">
          <cell r="B29" t="str">
            <v>кредитование</v>
          </cell>
        </row>
        <row r="30">
          <cell r="B30" t="str">
            <v>доля в УК</v>
          </cell>
        </row>
        <row r="31">
          <cell r="B31" t="str">
            <v>доля в инвест. Контракте</v>
          </cell>
        </row>
        <row r="32">
          <cell r="B32" t="str">
            <v>кредитование технической компании</v>
          </cell>
        </row>
        <row r="33">
          <cell r="B33" t="str">
            <v>договор простого товарищества</v>
          </cell>
        </row>
        <row r="34">
          <cell r="B34" t="str">
            <v>не определена</v>
          </cell>
        </row>
      </sheetData>
      <sheetData sheetId="2">
        <row r="2">
          <cell r="D2" t="str">
            <v>ПФ. Инициация проекта.
Создание рабочей группы, регистрация проекта.
Запрос информации по проекту и Участникам.</v>
          </cell>
          <cell r="G2" t="str">
            <v>в работе</v>
          </cell>
        </row>
        <row r="3">
          <cell r="D3" t="str">
            <v>ПФ. Инициация проекта.
Экспресс-анализ проекта или инвестиционного предложения.</v>
          </cell>
          <cell r="G3" t="str">
            <v>работа приостановлена</v>
          </cell>
        </row>
        <row r="4">
          <cell r="D4" t="str">
            <v>ПФ. Инициация проекта.
Подготовка заключения об инвестиционной привлекательности проекта</v>
          </cell>
          <cell r="G4" t="str">
            <v>ожидание информации по проекту</v>
          </cell>
        </row>
        <row r="5">
          <cell r="D5" t="str">
            <v>ПФ. Инициация проекта.
Принятие отрицательного решения по проекту. Снятие задачи с исполнения.</v>
          </cell>
          <cell r="G5" t="str">
            <v>согласование результата</v>
          </cell>
        </row>
        <row r="6">
          <cell r="D6" t="str">
            <v>ПФ. Инициация проекта.
Принятие решения о необходимости существенной доработки вопросов проекта. Снятие задачи с исполнения.</v>
          </cell>
          <cell r="G6" t="str">
            <v>выполнено</v>
          </cell>
        </row>
        <row r="7">
          <cell r="D7" t="str">
            <v>ПФ. Инициация проекта.
Организация подготовки и принятия соответствующих решений на Инвестиционном Комитете. </v>
          </cell>
          <cell r="G7" t="str">
            <v>работа отменена</v>
          </cell>
        </row>
        <row r="8">
          <cell r="D8" t="str">
            <v>ПФ. Инициация проекта.
Определение условий участия в проекте Банка и других участников</v>
          </cell>
          <cell r="G8" t="str">
            <v>ожидание информации об исполнении проекта</v>
          </cell>
        </row>
        <row r="9">
          <cell r="D9" t="str">
            <v>ПФ. Процедура дью дилидженс.
Заключение по результатам процедуры дью дилидженс.</v>
          </cell>
          <cell r="G9" t="str">
            <v>подписание письма</v>
          </cell>
        </row>
        <row r="10">
          <cell r="D10" t="str">
            <v>ПФ. Одобрение организации финансирования проекта.
Получение заключений от ряда управлений Банка в соответствии с компетенцией подразделений.</v>
          </cell>
        </row>
        <row r="11">
          <cell r="D11" t="str">
            <v>ПФ. Одобрение организации финансирования проекта.
Доработка вопросов и заключения по проекту.</v>
          </cell>
        </row>
        <row r="12">
          <cell r="D12" t="str">
            <v>ПФ. Одобрение организации финансирования проекта.
Организация подготовки и принятия решения по одобрению финансирования проекта.</v>
          </cell>
        </row>
        <row r="13">
          <cell r="D13" t="str">
            <v>ПФ. Одобрение организации финансирования проекта.
Принятие положительного решения Инвестиционным Советом.</v>
          </cell>
        </row>
        <row r="14">
          <cell r="D14" t="str">
            <v>ПФ. Одобрение организации финансирования проекта.
Принятие решения Инвестиционным Советом о необходимости доработки вопросов проекта.</v>
          </cell>
        </row>
        <row r="15">
          <cell r="D15" t="str">
            <v>ПФ. Одобрение организации финансирования проекта.
Принятие отрицательного решения Инвестиционным Советом. Снятие задачи с исполнения.</v>
          </cell>
        </row>
        <row r="16">
          <cell r="D16" t="str">
            <v>ПФ. Одобрение организации финансирования проекта.
Положительное решение Управляющей Компании</v>
          </cell>
        </row>
        <row r="17">
          <cell r="D17" t="str">
            <v>ПФ. Одобрение организации финансирования проекта.
Решение Управляющей Компании о необходимости доработки вопросов проекта</v>
          </cell>
        </row>
        <row r="18">
          <cell r="D18" t="str">
            <v>ПФ. Одобрение организации финансирования проекта.
Отрицательное решение Управляющей Компании. Снятие задачи с исполнения.</v>
          </cell>
        </row>
        <row r="19">
          <cell r="D19" t="str">
            <v>ПФ. Разработка плана реализации и управления проекта.
Разработка плана реализации проекта и схемы финансирования</v>
          </cell>
        </row>
        <row r="20">
          <cell r="D20" t="str">
            <v>ПФ. Разработка плана реализации и управления проекта.
Подготовка инвестиционного соглашения и структуры договорных отношений совместно с Участниками проекта </v>
          </cell>
        </row>
        <row r="21">
          <cell r="D21" t="str">
            <v>ПФ. Одобрение комплекса планов реализации проекта.
Подготовка проекта решения по плану реализации проекта, финансовой схеме и основ договорных отношений</v>
          </cell>
        </row>
        <row r="22">
          <cell r="D22" t="str">
            <v>ПФ. Одобрение комплекса планов реализации проекта.
Согласование проекта решения по плану реализации проекта, финансовой схеме и основам договорных отношений</v>
          </cell>
        </row>
        <row r="23">
          <cell r="D23" t="str">
            <v>ПФ. Одобрение комплекса планов реализации проекта.
Утверждение Инвестиционным Советом проекта решения по плану реализации проекта, финансовой схеме и основам договорных отношений</v>
          </cell>
        </row>
        <row r="24">
          <cell r="D24" t="str">
            <v>ПФ. Одобрение комплекса планов реализации проекта.
Отклонение Инвестиционым Советом проекта решения по плану реализации проекта, финансовой схеме и основам договорных отношений</v>
          </cell>
        </row>
        <row r="25">
          <cell r="D25" t="str">
            <v>ПФ. Одобрение конкретных сделок в рамках одобренной схемы и плана реализации проекта.
Подготовка заключения по проекту конкретной сделки.</v>
          </cell>
        </row>
        <row r="26">
          <cell r="D26" t="str">
            <v>ПФ. Одобрение конкретных сделок в рамках одобренной схемы и плана реализации проекта.
Согласование заключения по проекту конкретной сделки со службами Банка.</v>
          </cell>
        </row>
        <row r="27">
          <cell r="D27" t="str">
            <v>ПФ. Одобрение конкретных сделок в рамках одобренной схемы и плана реализации проекта.
Принятие положительного решения уполномоченным органом Банка (Инвестиционнвм Советом или кредитным комитетом) по проекту конкретной сделки.</v>
          </cell>
        </row>
        <row r="28">
          <cell r="D28" t="str">
            <v>ПФ. Одобрение конкретных сделок в рамках одобренной схемы и плана реализации проекта.
Принятие отрицательного решения уполномоченным органом Банка (Инвестиционнвм Советом или кредитным комитетом) по проекту конкретной сделки.</v>
          </cell>
        </row>
        <row r="29">
          <cell r="D29" t="str">
            <v>ПФ. Контроль исполнения проекта и заключенных договоров.
Оформление кредитных и других договоров в рамках одобренных сделок по проекту.</v>
          </cell>
        </row>
        <row r="30">
          <cell r="D30" t="str">
            <v>ПФ. Контроль исполнения проекта и заключенных договоров.
Контроль выполнения условий кредитных договоров.</v>
          </cell>
        </row>
        <row r="31">
          <cell r="D31" t="str">
            <v>ПФ. Контроль исполнения проекта и заключенных договоров.
Контроль выполнения условий прочих (кроме кредитных) договоров в рамках одобренных сделок по проекту.</v>
          </cell>
        </row>
        <row r="32">
          <cell r="D32" t="str">
            <v>ПФ. Контроль реализации проекта.
Выбор земельного участка и оформление прав на него.</v>
          </cell>
        </row>
        <row r="33">
          <cell r="D33" t="str">
            <v>ПФ. Контроль реализации проекта.
Завершение НИОКР и оформление патента на РИД.</v>
          </cell>
        </row>
        <row r="34">
          <cell r="D34" t="str">
            <v>ПФ. Контроль реализации проекта.
Проведение подготовительных работ (топосъемка, геология и т.п.).</v>
          </cell>
        </row>
        <row r="35">
          <cell r="D35" t="str">
            <v>ПФ. Контроль реализации проекта.
Определение концепции проекта.</v>
          </cell>
        </row>
        <row r="36">
          <cell r="D36" t="str">
            <v>ПФ. Контроль реализации проекта.
Подготовка тендерной документации по выбору участников проекта.</v>
          </cell>
        </row>
        <row r="37">
          <cell r="D37" t="str">
            <v>ПФ. Контроль реализации проекта.
Проведение тендеров по выбору участников проекта.</v>
          </cell>
        </row>
        <row r="38">
          <cell r="D38" t="str">
            <v>ПФ. Контроль реализации проекта.
Согласование представленных проектных решений.</v>
          </cell>
        </row>
        <row r="39">
          <cell r="D39" t="str">
            <v>ПФ. Контроль реализации проекта.
Получение исходно-разрешительной документации.</v>
          </cell>
        </row>
        <row r="40">
          <cell r="D40" t="str">
            <v>ПФ. Контроль реализации проекта.
Сбор технических условий.</v>
          </cell>
        </row>
        <row r="41">
          <cell r="D41" t="str">
            <v>ПФ. Контроль реализации проекта.
Производство строительных работ.
Контроль исполнения план-графика производства и финансирования работ.</v>
          </cell>
        </row>
        <row r="42">
          <cell r="D42" t="str">
            <v>ПФ. Контроль реализации проекта.
Производство строительных работ.
Организация оплаты выполненных работ.</v>
          </cell>
        </row>
        <row r="43">
          <cell r="D43" t="str">
            <v>ПФ. Контроль реализации проекта.
Ввод объекта (или одного из объектов) в эксплуатацию.</v>
          </cell>
        </row>
        <row r="44">
          <cell r="D44" t="str">
            <v>ПФ. Контроль реализации проекта.
Регистрация прав на объект (или один из объектов).</v>
          </cell>
        </row>
        <row r="45">
          <cell r="D45" t="str">
            <v>ПФ. Контроль реализации проекта.
Эксплуатация объекта.
Согласование решений по планированию и исполнению производственно-сбытовой программы.</v>
          </cell>
        </row>
        <row r="46">
          <cell r="D46" t="str">
            <v>ПФ. Контроль реализации проекта.
Предпродажная подготовка.</v>
          </cell>
        </row>
        <row r="47">
          <cell r="D47" t="str">
            <v>ПФ. Контроль реализации проекта.
Продажа объекта/объектов, или части объекта инвестиций.</v>
          </cell>
        </row>
        <row r="48">
          <cell r="D48" t="str">
            <v>ПФ. Мониторинг исполнения проекта.
Запрос информации, план-факт анализ хода реализации операционной фазы проекта.
</v>
          </cell>
        </row>
        <row r="49">
          <cell r="D49" t="str">
            <v>ПФ. Мониторинг исполнения проекта.
Контроль исполнения плана погашения и обслуживания кредита.
</v>
          </cell>
        </row>
        <row r="50">
          <cell r="D50" t="str">
            <v>ПФ. Мониторинг исполнения проекта.
Контроль выполнения условий кредитного договора по обеспечению кредита.
</v>
          </cell>
        </row>
        <row r="51">
          <cell r="D51" t="str">
            <v>ПФ. Мониторинг исполнения проекта.
Отчет о ходе реализации проекта (план-факт анализ).</v>
          </cell>
        </row>
        <row r="52">
          <cell r="D52" t="str">
            <v>ПФ. Мониторинг исполнения проекта.
Расчет рейтинга заемщика.</v>
          </cell>
        </row>
        <row r="53">
          <cell r="D53" t="str">
            <v>ПФ. Мониторинг исполнения проекта.
Подготовка предложений по внесению изменений в бизнес-план и в заключенные договоры по проекту.</v>
          </cell>
        </row>
        <row r="54">
          <cell r="D54" t="str">
            <v>ПФ. Одобрение внесения изменений в заключенные сделки по проекту.
Принятие положительного решения уполномоченным органом Банка (Инвестиционнвм Советом или кредитным комитетом) по проекту внесения изменений в заключенный договор (или договоры) по сделкам п</v>
          </cell>
        </row>
        <row r="55">
          <cell r="D55" t="str">
            <v>ПФ. Одобрение внесения изменений в заключенные сделки по проекту.
Принятие отрицательного решения уполномоченным органом Банка (Инвестиционнвм Советом или кредитным комитетом) по проекту внесения изменений в заключенный договор (или договоры) по сделкам п</v>
          </cell>
        </row>
        <row r="56">
          <cell r="D56" t="str">
            <v>ПФ. Завершение проекта и оценка итогов.
Заключение по итогам завершения проекта. Снятие проекта с исполнения</v>
          </cell>
        </row>
        <row r="57">
          <cell r="D57" t="str">
            <v>ВИ. Инициация проекта.
Создание рабочей группы, регистрация проекта.
Запрос информации по проекту и Участникам.</v>
          </cell>
        </row>
        <row r="58">
          <cell r="D58" t="str">
            <v>ВИ. Инициация проекта.
Экспресс-анализ проекта или инвестиционного предложения.</v>
          </cell>
        </row>
        <row r="59">
          <cell r="D59" t="str">
            <v>ВИ. Инициация проекта.
Подготовка заключения об инвестиционной привлекательности проекта</v>
          </cell>
        </row>
        <row r="60">
          <cell r="D60" t="str">
            <v>ВИ. Инициация проекта.
Принятие отрицательного решения по проекту. Снятие задачи с исполнения.</v>
          </cell>
        </row>
        <row r="61">
          <cell r="D61" t="str">
            <v>ВИ. Инициация проекта.
Принятие решения о необходимости существенной доработки вопросов проекта. Снятие задачи с исполнения.</v>
          </cell>
        </row>
        <row r="62">
          <cell r="D62" t="str">
            <v>ВИ. Инициация проекта.
Организация подготовки и принятия соответствующих решений на Инвестиционном Совете. </v>
          </cell>
        </row>
        <row r="63">
          <cell r="D63" t="str">
            <v>ВИ. Инициация проекта.
Определение условий участия в проекте Банка и других участников</v>
          </cell>
        </row>
        <row r="64">
          <cell r="D64" t="str">
            <v>ВИ. Процедура дью дилидженс.
Заключение по результатам процедуры дью дилидженс.</v>
          </cell>
        </row>
        <row r="65">
          <cell r="D65" t="str">
            <v>ВИ. Одобрение организации финансирования проекта.
Получение заключений от ряда управлений Банка в соответствии с компетенцией подразделений.</v>
          </cell>
        </row>
        <row r="66">
          <cell r="D66" t="str">
            <v>ВИ. Одобрение организации финансирования проекта.
Доработка вопросов и заключения по проекту.</v>
          </cell>
        </row>
        <row r="67">
          <cell r="D67" t="str">
            <v>ВИ. Одобрение организации финансирования проекта.
Организация подготовки и принятия решения по одобрению финансирования проекта.</v>
          </cell>
        </row>
        <row r="68">
          <cell r="D68" t="str">
            <v>ВИ. Одобрение организации финансирования проекта.
Принятие положительного решения Инвестиционного Совета.</v>
          </cell>
        </row>
        <row r="69">
          <cell r="D69" t="str">
            <v>ВИ. Одобрение организации финансирования проекта.
Принятие решения Инвестиционного Совета о необходимости доработки вопросов проекта.</v>
          </cell>
        </row>
        <row r="70">
          <cell r="D70" t="str">
            <v>ВИ. Одобрение организации финансирования проекта.
Принятие отрицательного решения Инвестиционного Совета. Снятие задачи с исполнения.</v>
          </cell>
        </row>
        <row r="71">
          <cell r="D71" t="str">
            <v>ВИ. Одобрение организации финансирования проекта.
Положительное решение Управляющей Компании</v>
          </cell>
        </row>
        <row r="72">
          <cell r="D72" t="str">
            <v>ВИ. Одобрение организации финансирования проекта.
Решение Управляющей Компании о необходимости доработки вопросов проекта</v>
          </cell>
        </row>
        <row r="73">
          <cell r="D73" t="str">
            <v>ВИ. Одобрение организации финансирования проекта.
Отрицательное решение Управляющей Компании. Снятие задачи с исполнения.</v>
          </cell>
        </row>
        <row r="74">
          <cell r="D74" t="str">
            <v>ВИ. Разработка плана реализации и управления проекта.
Разработка плана реализации проекта и схемы финансирования</v>
          </cell>
        </row>
        <row r="75">
          <cell r="D75" t="str">
            <v>ВИ. Разработка плана реализации и управления проекта.
Подготовка инвестиционного соглашения и структуры договорных отношений совместно с Участниками проекта </v>
          </cell>
        </row>
        <row r="76">
          <cell r="D76" t="str">
            <v>ВИ. Одобрение комплекса планов реализации проекта.
Подготовка проекта решения по плану реализации проекта, финансовой схеме и основ договорных отношений</v>
          </cell>
        </row>
        <row r="77">
          <cell r="D77" t="str">
            <v>ВИ. Одобрение комплекса планов реализации проекта.
Согласование проекта решения по плану реализации проекта, финансовой схеме и основам договорных отношений</v>
          </cell>
        </row>
        <row r="78">
          <cell r="D78" t="str">
            <v>ВИ. Одобрение комплекса планов реализации проекта.
Утверждение Инвестиционным Советом проекта решения по плану реализации проекта, финансовой схеме и основам договорных отношений</v>
          </cell>
        </row>
        <row r="79">
          <cell r="D79" t="str">
            <v>ВИ. Одобрение комплекса планов реализации проекта.
Отклонение Инвестиционым Советом проекта решения по плану реализации проекта, финансовой схеме и основам договорных отношений</v>
          </cell>
        </row>
        <row r="80">
          <cell r="D80" t="str">
            <v>ВИ. Одобрение конкретных сделок в рамках одобренной схемы и плана реализации проекта.
Подготовка заключения по проекту конкретной сделки.</v>
          </cell>
        </row>
        <row r="81">
          <cell r="D81" t="str">
            <v>ВИ. Одобрение конкретных сделок в рамках одобренной схемы и плана реализации проекта.
Согласование заключения по проекту конкретной сделки со службами Банка.</v>
          </cell>
        </row>
        <row r="82">
          <cell r="D82" t="str">
            <v>ВИ. Одобрение конкретных сделок в рамках одобренной схемы и плана реализации проекта.
Принятие положительного решения уполномоченным органом Банка (Инвестиционнвм Советом, кредитным комитетом или Управляющей компанией) по проекту конкретной сделки.</v>
          </cell>
        </row>
        <row r="83">
          <cell r="D83" t="str">
            <v>ВИ. Одобрение конкретных сделок в рамках одобренной схемы и плана реализации проекта.
Принятие отрицательного решения уполномоченным органом Банка (Инвестиционнвм Советом, кредитным комитетом или Управляющей компанией) по проекту конкретной сделки.</v>
          </cell>
        </row>
        <row r="84">
          <cell r="D84" t="str">
            <v>ВИ. Исполнение проекта и заключенных договоров.
Оформление договоров купли-продажи акций/долей, кредитных и других договоров в рамках одобренных сделок по проекту.</v>
          </cell>
        </row>
        <row r="85">
          <cell r="D85" t="str">
            <v>ВИ. Реализация проекта.
Выбор необходимого оборудования.</v>
          </cell>
        </row>
        <row r="86">
          <cell r="D86" t="str">
            <v>ВИ. Реализация проекта.
Завершение НИОКР и оформление патента на РИД.</v>
          </cell>
        </row>
        <row r="87">
          <cell r="D87" t="str">
            <v>ВИ. Реализация проекта.
Проведение подготовительных работ к промышленному производству.</v>
          </cell>
        </row>
        <row r="88">
          <cell r="D88" t="str">
            <v>ВИ. Реализация проекта.
Определение концепции проекта.</v>
          </cell>
        </row>
        <row r="89">
          <cell r="D89" t="str">
            <v>ВИ.  Реализация проекта.
Выработка стратегии маркетинга</v>
          </cell>
        </row>
        <row r="90">
          <cell r="D90" t="str">
            <v>ВИ. Реализация проекта.
Выбор производственной площадки</v>
          </cell>
        </row>
        <row r="91">
          <cell r="D91" t="str">
            <v>ВИ. Реализация проекта.
Сбор технических условий.</v>
          </cell>
        </row>
        <row r="92">
          <cell r="D92" t="str">
            <v>ВИ. Реализация проекта.
Производство строительных работ.</v>
          </cell>
        </row>
        <row r="93">
          <cell r="D93" t="str">
            <v>ВИ. Реализация проекта.
Ввод объекта (или одного из объектов) в эксплуатацию.</v>
          </cell>
        </row>
        <row r="94">
          <cell r="D94" t="str">
            <v>ВИ. Реализация проекта.
Регистрация прав на объект (или один из объектов).</v>
          </cell>
        </row>
        <row r="95">
          <cell r="D95" t="str">
            <v>ВИ. Реализация проекта.
Промышленное производство.</v>
          </cell>
        </row>
        <row r="96">
          <cell r="D96" t="str">
            <v>ВИ. Реализация проекта.
Предпродажная подготовка.</v>
          </cell>
        </row>
        <row r="97">
          <cell r="D97" t="str">
            <v>ВИ. Реализация проекта.
Продажа объекта/объектов, или части объекта инвестиций.</v>
          </cell>
        </row>
        <row r="98">
          <cell r="D98" t="str">
            <v>ВИ. Мониторинг исполнения проекта.
Справка о ходе реализации проекта (план-факт анализ).</v>
          </cell>
        </row>
        <row r="99">
          <cell r="D99" t="str">
            <v>ВИ. Мониторинг исполнения проекта.
Расчет рейтинга заемщика.</v>
          </cell>
        </row>
        <row r="100">
          <cell r="D100" t="str">
            <v>ВИ. Мониторинг исполнения проекта.
Подготовка предложений по внесению изменений в бизнес-план и в заключенные договоры по проекту.</v>
          </cell>
        </row>
        <row r="101">
          <cell r="D101" t="str">
            <v>ВИ. Одобрение внесения изменений в заключенные сделки по проекту.
Принятие положительного решения уполномоченным органом Банка (Инвестиционнвм Советом или кредитным комитетом) по проекту внесения изменений в заключенный договор (или договоры) по сделкам п</v>
          </cell>
        </row>
        <row r="102">
          <cell r="D102" t="str">
            <v>ВИ. Одобрение внесения изменений в заключенные сделки по проекту.
Принятие отрицательного решения уполномоченным органом Банка (Инвестиционнвм Советом или кредитным комитетом) по проекту внесения изменений в заключенный договор (или договоры) по сделкам п</v>
          </cell>
        </row>
        <row r="103">
          <cell r="D103" t="str">
            <v>ВИ. Завершение проекта и оценка итогов.
Заключение по итогам завершения проекта. Снятие проекта с исполнения</v>
          </cell>
        </row>
        <row r="104">
          <cell r="D104" t="str">
            <v>ИК. Подготовительно-разъяснительная  работа с Проектоустроителем
Разъяснение Проектоустроителю требований Банка по подготовке информации по проекту</v>
          </cell>
        </row>
        <row r="105">
          <cell r="D105" t="str">
            <v>ИК. Подготовка решения о финансировании проекта.
Регистрация проекта. Ознакомление с проектом.</v>
          </cell>
        </row>
        <row r="106">
          <cell r="D106" t="str">
            <v>ИК. Подготовка решения о финансировании проекта.
Проведение встречи с Проектоустроителем.</v>
          </cell>
        </row>
        <row r="107">
          <cell r="D107" t="str">
            <v>ИК. Подготовка решения о финансировании проекта.
Запрос информации по проекту и Проектоустроителю со сроком получения информации 5 рабочих дней.</v>
          </cell>
        </row>
        <row r="108">
          <cell r="D108" t="str">
            <v>ИК. Подготовка решения о финансировании проекта.
Экспресс-заключение (предварительное или справка).</v>
          </cell>
        </row>
        <row r="109">
          <cell r="D109" t="str">
            <v>ИК. Подготовка решения о финансировании проекта.
Принятие отрицательного решения по проекту. Снятие задачи с исполнения.</v>
          </cell>
        </row>
        <row r="110">
          <cell r="D110" t="str">
            <v>ИК. Подготовка решения о финансировании проекта.
Углубленная экспертиза </v>
          </cell>
        </row>
        <row r="111">
          <cell r="D111" t="str">
            <v>ИК. Подготовка решения о финансировании.
Доработка вопросов и заключения по проекту.</v>
          </cell>
        </row>
        <row r="112">
          <cell r="D112" t="str">
            <v>ИК. Подготовка решения о кредитовании проекта.
Положительное решение Кредитного комитета </v>
          </cell>
        </row>
        <row r="113">
          <cell r="D113" t="str">
            <v>ИК. Подготовка решения о кредитовании проекта.
Решение Кредитного комитета о необходимости доработки вопросов по проекту.</v>
          </cell>
        </row>
        <row r="114">
          <cell r="D114" t="str">
            <v>ИК. Подготовка решения о кредитовании проекта.
Отрицательное решение Кредитного комитета. Снятие проекта с исполнения.</v>
          </cell>
        </row>
        <row r="115">
          <cell r="D115" t="str">
            <v>ИК. Мониторинг исполнения бизнес-плана. 
Справка о ходе реализации проекта (план-факт анализ);</v>
          </cell>
        </row>
        <row r="116">
          <cell r="D116" t="str">
            <v>ИК. Мониторинг исполнения бизнес-плана.
Расчет рейтинга заемщика.</v>
          </cell>
        </row>
        <row r="117">
          <cell r="D117" t="str">
            <v>ИК. Мониторинг исполнения бизнес-плана.
Предложения по внесению изменений в бизнес-план и условия финансирования проекта</v>
          </cell>
        </row>
        <row r="118">
          <cell r="D118" t="str">
            <v>ИК. Изменение решения о кредитовании проекта.
Решение Кредитного комитета об изменений условий кредитного договора.</v>
          </cell>
        </row>
        <row r="119">
          <cell r="D119" t="str">
            <v>ИК. Изменение решения о кредитовании проекта.
Решение Кредитного комитета об отклонении изменений условий кредитного договора.</v>
          </cell>
        </row>
        <row r="120">
          <cell r="D120" t="str">
            <v>ИК. Завершение проекта и его финансирования.
Заключение об итогах финансирования проекта. Снятие проекта с исполнения</v>
          </cell>
        </row>
        <row r="121">
          <cell r="D121" t="str">
            <v>КУ. Разработка бизнес-план проекта
Заключение договора на предоставление консалтинговых услуг. Регистрация заказа.</v>
          </cell>
        </row>
        <row r="122">
          <cell r="D122" t="str">
            <v>КУ. Разработка бизнес-план проекта
Прием исходных данных и техзадания на разработку бизнес-плана проекта. </v>
          </cell>
        </row>
        <row r="123">
          <cell r="D123" t="str">
            <v>КУ. Разработка бизнес-план проекта
Разработка бизнес-плана. </v>
          </cell>
        </row>
        <row r="124">
          <cell r="D124" t="str">
            <v>КУ. Разработка бизнес-план проекта
Актирование приемо-сдаточных работ. Регистрация исполнения заказа.</v>
          </cell>
        </row>
        <row r="125">
          <cell r="D125" t="str">
            <v>КУ. Подготовка экспертного заключения по проекту.
Заключение договора на предоставление консалтинговых услуг. Регистрация заказа.</v>
          </cell>
        </row>
        <row r="126">
          <cell r="D126" t="str">
            <v>КУ. Подготовка экспертного заключения по проекту.
Прием бизнес-плана, финансовой модели и исходной информации для проведения экспертизы проекта. 
Регистрация задания к исполнению.</v>
          </cell>
        </row>
        <row r="127">
          <cell r="D127" t="str">
            <v>КУ. Подготовка экспертного заключения по проекту.
Проведение экспертизы проекта, подготовка заключения.</v>
          </cell>
        </row>
        <row r="128">
          <cell r="D128" t="str">
            <v>КУ. Подготовка экспертного заключения по проекту.
Актирование приемо-сдаточных работ. Регистрация исполнения заказа.</v>
          </cell>
        </row>
        <row r="129">
          <cell r="D129" t="str">
            <v>КУ. Подготовка экспертного заключения по проекту.
Регистрация исполнения задания.</v>
          </cell>
        </row>
      </sheetData>
      <sheetData sheetId="3">
        <row r="2">
          <cell r="C2" t="str">
            <v>УПН</v>
          </cell>
        </row>
        <row r="9">
          <cell r="B9" t="str">
            <v>МЕНЕДЖЕР ПРОЕКТА/
ОТВЕТСТВЕННЫЙ ИСПОЛНИТЕЛЬ</v>
          </cell>
        </row>
        <row r="10">
          <cell r="B10" t="str">
            <v>Вельдер И.А.</v>
          </cell>
        </row>
        <row r="11">
          <cell r="B11" t="str">
            <v>Мартьянова Л.Г.</v>
          </cell>
        </row>
        <row r="12">
          <cell r="B12" t="str">
            <v>Батулин С.Г.</v>
          </cell>
        </row>
        <row r="13">
          <cell r="B13" t="str">
            <v>Шагимуллин А.Р.</v>
          </cell>
        </row>
        <row r="14">
          <cell r="B14" t="str">
            <v>Феоктистов А.А.</v>
          </cell>
        </row>
        <row r="15">
          <cell r="B15" t="str">
            <v>Насырова Л.М.</v>
          </cell>
        </row>
        <row r="16">
          <cell r="B16" t="str">
            <v>Айзатуллина Д.Р.</v>
          </cell>
        </row>
        <row r="17">
          <cell r="B17" t="str">
            <v>Ануфриев К.В.</v>
          </cell>
        </row>
        <row r="18">
          <cell r="B18" t="str">
            <v>Баглай И.В.</v>
          </cell>
        </row>
        <row r="19">
          <cell r="B19" t="str">
            <v>Бикмуратов Т.М.</v>
          </cell>
        </row>
        <row r="20">
          <cell r="B20" t="str">
            <v>Бройда В.В.</v>
          </cell>
        </row>
        <row r="21">
          <cell r="B21" t="str">
            <v>Галеева А.Ш.</v>
          </cell>
        </row>
        <row r="22">
          <cell r="B22" t="str">
            <v>Губаева Д.Н.</v>
          </cell>
        </row>
        <row r="23">
          <cell r="B23" t="str">
            <v>Евсеева Е.А.</v>
          </cell>
        </row>
        <row r="24">
          <cell r="B24" t="str">
            <v>Кундик М.А.</v>
          </cell>
        </row>
        <row r="25">
          <cell r="B25" t="str">
            <v>Куркина М.В.</v>
          </cell>
        </row>
        <row r="26">
          <cell r="B26" t="str">
            <v>Минхайдарова А.М.</v>
          </cell>
        </row>
        <row r="27">
          <cell r="B27" t="str">
            <v>Нурмухамедов А.Р.</v>
          </cell>
        </row>
        <row r="28">
          <cell r="B28" t="str">
            <v>Севастьянова Н.Н.</v>
          </cell>
        </row>
        <row r="29">
          <cell r="B29" t="str">
            <v>Фахертдинов И.Ш.</v>
          </cell>
        </row>
        <row r="30">
          <cell r="B30" t="str">
            <v>Флегонтова А.Ю.</v>
          </cell>
        </row>
        <row r="31">
          <cell r="B31" t="str">
            <v>Шакирова Г.Г.</v>
          </cell>
        </row>
        <row r="32">
          <cell r="B32" t="str">
            <v>Якупов Р.А.</v>
          </cell>
        </row>
        <row r="33">
          <cell r="B33" t="str">
            <v>Кузьмина Ю.Е.</v>
          </cell>
        </row>
        <row r="34">
          <cell r="B34" t="str">
            <v>Маллямова Л.Р.</v>
          </cell>
        </row>
        <row r="35">
          <cell r="B35" t="str">
            <v>другие</v>
          </cell>
        </row>
      </sheetData>
      <sheetData sheetId="4"/>
      <sheetData sheetId="5">
        <row r="39">
          <cell r="B39" t="str">
            <v>ГО Банка. Председатель СД</v>
          </cell>
        </row>
        <row r="40">
          <cell r="B40" t="str">
            <v>ГО Банка. Председатель Правления</v>
          </cell>
        </row>
        <row r="41">
          <cell r="B41" t="str">
            <v>ГО Банка. Первый Заместитель Председателя Правления</v>
          </cell>
        </row>
        <row r="42">
          <cell r="B42" t="str">
            <v>ГО Банка. Заместитель Председателя Правления</v>
          </cell>
        </row>
        <row r="43">
          <cell r="B43" t="str">
            <v>ГО Банка. Начальник Управления кредитования</v>
          </cell>
        </row>
        <row r="44">
          <cell r="B44" t="str">
            <v>ГО Банка. Директор ДПФ</v>
          </cell>
        </row>
        <row r="45">
          <cell r="B45" t="str">
            <v>ГО Банка. ОЖН УПН ДПФ</v>
          </cell>
        </row>
        <row r="46">
          <cell r="B46" t="str">
            <v>ГО Банка. ОКН УПН ДПФ</v>
          </cell>
        </row>
        <row r="47">
          <cell r="B47" t="str">
            <v>ГО Банка. ОИП ДПФ</v>
          </cell>
        </row>
        <row r="48">
          <cell r="B48" t="str">
            <v>ГО Банка. ОИВД ДПФ</v>
          </cell>
        </row>
        <row r="49">
          <cell r="B49" t="str">
            <v>ГО Банка. ОЭМП ДПФ</v>
          </cell>
        </row>
        <row r="50">
          <cell r="B50" t="str">
            <v>Директор Екатеринбургского филиала</v>
          </cell>
        </row>
        <row r="51">
          <cell r="B51" t="str">
            <v>Директор Ижевского филиала</v>
          </cell>
        </row>
        <row r="52">
          <cell r="B52" t="str">
            <v>Директор Красноярского филиала</v>
          </cell>
        </row>
        <row r="53">
          <cell r="B53" t="str">
            <v>Директор Марийского филиала</v>
          </cell>
        </row>
        <row r="54">
          <cell r="B54" t="str">
            <v>Директор Московского филиала</v>
          </cell>
        </row>
        <row r="55">
          <cell r="B55" t="str">
            <v>Директор Нижегородского филиала</v>
          </cell>
        </row>
        <row r="56">
          <cell r="B56" t="str">
            <v>Директор Омского филиала</v>
          </cell>
        </row>
        <row r="57">
          <cell r="B57" t="str">
            <v>Директор Самарского филиала</v>
          </cell>
        </row>
        <row r="58">
          <cell r="B58" t="str">
            <v>Директор Северо-Западного филиала</v>
          </cell>
        </row>
        <row r="59">
          <cell r="B59" t="str">
            <v>Директор Тольяттинского филиала</v>
          </cell>
        </row>
        <row r="60">
          <cell r="B60" t="str">
            <v>Директор Западно-сибирского филиала</v>
          </cell>
        </row>
        <row r="61">
          <cell r="B61" t="str">
            <v>Директор Ульяновского филиала</v>
          </cell>
        </row>
        <row r="62">
          <cell r="B62" t="str">
            <v>Директор Чебоксарского филиала</v>
          </cell>
        </row>
        <row r="63">
          <cell r="B63" t="str">
            <v>Директор Уральского филиала</v>
          </cell>
        </row>
        <row r="64">
          <cell r="B64" t="str">
            <v>Директор Барнаульского филиала</v>
          </cell>
        </row>
        <row r="65">
          <cell r="B65" t="str">
            <v>Директор Пермского филиала</v>
          </cell>
        </row>
        <row r="66">
          <cell r="B66" t="str">
            <v>Директор Новосибирского филиала</v>
          </cell>
        </row>
        <row r="67">
          <cell r="B67" t="str">
            <v>Директор Альметьевского филиала</v>
          </cell>
        </row>
        <row r="68">
          <cell r="B68" t="str">
            <v>Директор Арского филиала</v>
          </cell>
        </row>
        <row r="69">
          <cell r="B69" t="str">
            <v>Директор Казанского филиала</v>
          </cell>
        </row>
        <row r="70">
          <cell r="B70" t="str">
            <v>Директор Набережно-Челнинского филиала</v>
          </cell>
        </row>
        <row r="71">
          <cell r="B71" t="str">
            <v>Директор Чистопольского филиала</v>
          </cell>
        </row>
        <row r="72">
          <cell r="B72" t="str">
            <v>Директор Елабужского филиала</v>
          </cell>
        </row>
        <row r="73">
          <cell r="B73" t="str">
            <v>Директор Зеленодольского филиала</v>
          </cell>
        </row>
        <row r="74">
          <cell r="B74" t="str">
            <v>Директор Нижнекамского филиала («Интеркама»)</v>
          </cell>
        </row>
        <row r="75">
          <cell r="B75" t="str">
            <v>Директор Азнакаевского филиала</v>
          </cell>
        </row>
        <row r="76">
          <cell r="B76" t="str">
            <v>Директор Бугульминского филиала</v>
          </cell>
        </row>
        <row r="77">
          <cell r="B77" t="str">
            <v>Директор Лениногорского филиала</v>
          </cell>
        </row>
        <row r="78">
          <cell r="B78" t="str">
            <v>Директор Бавлинского филиала</v>
          </cell>
        </row>
        <row r="79">
          <cell r="B79" t="str">
            <v>Директор Кукморского филиала</v>
          </cell>
        </row>
        <row r="80">
          <cell r="B80" t="str">
            <v>Директор Мензелинского филиала</v>
          </cell>
        </row>
        <row r="81">
          <cell r="B81" t="str">
            <v>Директор Нурлатского филиала</v>
          </cell>
        </row>
        <row r="82">
          <cell r="B82" t="str">
            <v>Директор Мамадышского филиала</v>
          </cell>
        </row>
        <row r="83">
          <cell r="B83" t="str">
            <v>Директор Менделеевского филиала</v>
          </cell>
        </row>
        <row r="84">
          <cell r="B84" t="str">
            <v>Директор Буинского филиала</v>
          </cell>
        </row>
        <row r="85">
          <cell r="B85" t="str">
            <v>Директор Апастовского филиала</v>
          </cell>
        </row>
        <row r="86">
          <cell r="B86" t="str">
            <v>ГО Банка. Директор Департамента розничного бизнеса</v>
          </cell>
        </row>
        <row r="87">
          <cell r="B87" t="str">
            <v>Директор Заинского филиала</v>
          </cell>
        </row>
        <row r="90">
          <cell r="B90" t="str">
            <v>Проектное финансирование</v>
          </cell>
        </row>
        <row r="91">
          <cell r="B91" t="str">
            <v>Инвестиционное кредитование</v>
          </cell>
        </row>
        <row r="92">
          <cell r="B92" t="str">
            <v>Венчурное инвестирование</v>
          </cell>
        </row>
        <row r="93">
          <cell r="B93" t="str">
            <v>Реструктуризация долга по инвестиционному кредиту</v>
          </cell>
        </row>
        <row r="94">
          <cell r="B94" t="str">
            <v>Консалтинговые услуги</v>
          </cell>
        </row>
        <row r="95">
          <cell r="B95" t="str">
            <v>Финансовое консультирование</v>
          </cell>
        </row>
        <row r="96">
          <cell r="B96" t="str">
            <v>Не определен</v>
          </cell>
        </row>
      </sheetData>
      <sheetData sheetId="6">
        <row r="2">
          <cell r="C2" t="str">
            <v>Сельское хозяйство, охота и предоставление услуг в этих областях</v>
          </cell>
        </row>
        <row r="3">
          <cell r="C3" t="str">
            <v>Лесное хозяйство и предоставление услуг в этой области</v>
          </cell>
        </row>
        <row r="4">
          <cell r="C4" t="str">
            <v>Рыболовство, рыбоводство и предоставление услуг в этих областях</v>
          </cell>
        </row>
        <row r="5">
          <cell r="C5" t="str">
            <v>Добыча каменного угля, бурого угля и торфа</v>
          </cell>
        </row>
        <row r="6">
          <cell r="C6" t="str">
            <v>Добыча сырой нефти и природного газа; предоставление услуг в этих областях</v>
          </cell>
        </row>
        <row r="7">
          <cell r="C7" t="str">
            <v>Добыча урановой и ториевой руд</v>
          </cell>
        </row>
        <row r="8">
          <cell r="C8" t="str">
            <v>Добыча металлических руд</v>
          </cell>
        </row>
        <row r="9">
          <cell r="C9" t="str">
            <v>Добыча прочих полезных ископаемых</v>
          </cell>
        </row>
        <row r="10">
          <cell r="C10" t="str">
            <v>Производство пищевых продуктов, включая напитки</v>
          </cell>
        </row>
        <row r="11">
          <cell r="C11" t="str">
            <v>Производство сахара</v>
          </cell>
        </row>
        <row r="12">
          <cell r="C12" t="str">
            <v>Производство табачных изделий</v>
          </cell>
        </row>
        <row r="13">
          <cell r="C13" t="str">
            <v>Текстильное  производство</v>
          </cell>
        </row>
        <row r="14">
          <cell r="C14" t="str">
            <v>Производство одежды; выделка и крашение меха</v>
          </cell>
        </row>
        <row r="15">
          <cell r="C15" t="str">
            <v>Производство кожи, изделий из кожи и производство обуви</v>
          </cell>
        </row>
        <row r="16">
          <cell r="C16" t="str">
            <v>Обработка  древесины и производство изделий из дерева и пробки, кроме мебели</v>
          </cell>
        </row>
        <row r="17">
          <cell r="C17" t="str">
            <v>Производство целлюлозы, древесной массы, бумаги, картона и изделий из них</v>
          </cell>
        </row>
        <row r="18">
          <cell r="C18" t="str">
            <v>Издательская и полиграфическая деятельность, тиражирование записанных носителей информации </v>
          </cell>
        </row>
        <row r="19">
          <cell r="C19" t="str">
            <v>Производство кокса, нефтепродуктов и ядерных материалов</v>
          </cell>
        </row>
        <row r="20">
          <cell r="C20" t="str">
            <v>Химическое производство</v>
          </cell>
        </row>
        <row r="21">
          <cell r="C21" t="str">
            <v>Производство резиновых и пластмассовых изделий</v>
          </cell>
        </row>
        <row r="22">
          <cell r="C22" t="str">
            <v>Производство прочих неметаллических минеральных продуктов</v>
          </cell>
        </row>
        <row r="23">
          <cell r="C23" t="str">
            <v>Производство стекла и изделий из него</v>
          </cell>
        </row>
        <row r="24">
          <cell r="C24" t="str">
            <v>Производство кирпича, черепицы и прочих строительных изделий из обожженной глины</v>
          </cell>
        </row>
        <row r="25">
          <cell r="C25" t="str">
            <v>Производство цемента</v>
          </cell>
        </row>
        <row r="26">
          <cell r="C26" t="str">
            <v>Производство минеральных тепло- и звукоизоляционных материалов и изделий</v>
          </cell>
        </row>
        <row r="27">
          <cell r="C27" t="str">
            <v>Металлургическое производство</v>
          </cell>
        </row>
        <row r="28">
          <cell r="C28" t="str">
            <v>Производство готовых металлических изделий</v>
          </cell>
        </row>
        <row r="29">
          <cell r="C29" t="str">
            <v>Обработка металлов и нанесение покрытий на металлы; обработка металлических изделий с использованием основных технологических процессов машиностроения</v>
          </cell>
        </row>
        <row r="30">
          <cell r="C30" t="str">
            <v>Производство машин и оборудования</v>
          </cell>
        </row>
        <row r="31">
          <cell r="C31" t="str">
            <v>Производство офисного оборудования и вычислительной техники</v>
          </cell>
        </row>
        <row r="32">
          <cell r="C32" t="str">
            <v>Производство электрических машин и электрооборудования</v>
          </cell>
        </row>
        <row r="33">
          <cell r="C33" t="str">
            <v>Производство аппаратуры для радио, телевидения и связи</v>
          </cell>
        </row>
        <row r="34">
          <cell r="C34" t="str">
            <v>Производство  изделий  медицинской   техники, средств измерений, оптических приборов и аппаратуры, часов</v>
          </cell>
        </row>
        <row r="35">
          <cell r="C35" t="str">
            <v>Производство автомобилей, прицепов и полуприцепов</v>
          </cell>
        </row>
        <row r="36">
          <cell r="C36" t="str">
            <v>Производство судов,  летательных и космических аппаратов и прочих транспортных средств</v>
          </cell>
        </row>
        <row r="37">
          <cell r="C37" t="str">
            <v>Производство мебели и прочей продукции,  не включенной в другие группировки</v>
          </cell>
        </row>
        <row r="38">
          <cell r="C38" t="str">
            <v>Обработка вторичного сырья</v>
          </cell>
        </row>
        <row r="39">
          <cell r="C39" t="str">
            <v>Производство, передача и  распределение электроэнергии, газа, пара и горячей воды</v>
          </cell>
        </row>
        <row r="40">
          <cell r="C40" t="str">
            <v>Сбор, очистка и распределение воды</v>
          </cell>
        </row>
        <row r="41">
          <cell r="C41" t="str">
            <v>Строительство</v>
          </cell>
        </row>
        <row r="42">
          <cell r="C42" t="str">
            <v>   Жилищное городское строительство</v>
          </cell>
        </row>
        <row r="43">
          <cell r="C43" t="str">
            <v>   Жилищное загородное строительство</v>
          </cell>
        </row>
        <row r="44">
          <cell r="C44" t="str">
            <v>   Строительство коммерческой торговой недвижимости</v>
          </cell>
        </row>
        <row r="45">
          <cell r="C45" t="str">
            <v>   Строительство коммерческой торгово-офисной недвижимости</v>
          </cell>
        </row>
        <row r="46">
          <cell r="C46" t="str">
            <v>   Строительство коммерческой офисной недвижимости</v>
          </cell>
        </row>
        <row r="47">
          <cell r="C47" t="str">
            <v>   Строительство коммерческой складской или офисно-складской    недвижимости</v>
          </cell>
        </row>
        <row r="48">
          <cell r="C48" t="str">
            <v>   Строительство коммерческой гостиничной недвижимости</v>
          </cell>
        </row>
        <row r="49">
          <cell r="C49" t="str">
            <v>   Строительство коммерческой спортивно-развлекательной    недвижимости</v>
          </cell>
        </row>
        <row r="50">
          <cell r="C50" t="str">
            <v>   Строительство социально-инфраструктурной недвижимости (школы, детские сады)</v>
          </cell>
        </row>
        <row r="51">
          <cell r="C51" t="str">
            <v>Торговля автотранспортными средствами и мотоциклами, их техническое обслуживание и ремонт</v>
          </cell>
        </row>
        <row r="52">
          <cell r="C52" t="str">
            <v>Оптовая торговля,  включая торговлю через агентов, кроме торговли автотранспортными средствами и мотоциклами</v>
          </cell>
        </row>
        <row r="53">
          <cell r="C53" t="str">
            <v>Розничная торговля, кроме торговли автотранспортными средствами и мотоциклами;  ремонт  бытовых  изделий и предметов личного пользования</v>
          </cell>
        </row>
        <row r="54">
          <cell r="C54" t="str">
            <v>Деятельность гостиниц и ресторанов</v>
          </cell>
        </row>
        <row r="55">
          <cell r="C55" t="str">
            <v>Деятельность сухопутного транспорта</v>
          </cell>
        </row>
        <row r="56">
          <cell r="C56" t="str">
            <v>Деятельность водного транспорта</v>
          </cell>
        </row>
        <row r="57">
          <cell r="C57" t="str">
            <v>Деятельность воздушного транспорта</v>
          </cell>
        </row>
        <row r="58">
          <cell r="C58" t="str">
            <v>Вспомогательная и дополнительная транспортная деятельность</v>
          </cell>
        </row>
        <row r="59">
          <cell r="C59" t="str">
            <v>Связь</v>
          </cell>
        </row>
        <row r="60">
          <cell r="C60" t="str">
            <v>Финансовое посредничество</v>
          </cell>
        </row>
        <row r="61">
          <cell r="C61" t="str">
            <v>Страхование</v>
          </cell>
        </row>
        <row r="62">
          <cell r="C62" t="str">
            <v>Вспомогательная деятельность в сфере финансового
посредничества и страхования</v>
          </cell>
        </row>
        <row r="63">
          <cell r="C63" t="str">
            <v>Операции с недвижимым имуществом</v>
          </cell>
        </row>
        <row r="64">
          <cell r="C64" t="str">
            <v>  Управление недвижимым имуществом</v>
          </cell>
        </row>
        <row r="65">
          <cell r="C65" t="str">
            <v>Аренда машин и оборудования без оператора; прокат бытовых изделий и предметов личного пользования</v>
          </cell>
        </row>
        <row r="66">
          <cell r="C66" t="str">
            <v>Деятельность, связанная с использованием  вычислительной техники и информационных технологий</v>
          </cell>
        </row>
        <row r="67">
          <cell r="C67" t="str">
            <v>Научные исследования и разработки</v>
          </cell>
        </row>
        <row r="68">
          <cell r="C68" t="str">
            <v>Предоставление прочих видов услуг</v>
          </cell>
        </row>
        <row r="69">
          <cell r="C69" t="str">
            <v>Государственное управление   и    обеспечение    военной безопасности; обязательное социальное обеспечение</v>
          </cell>
        </row>
        <row r="70">
          <cell r="C70" t="str">
            <v>Образование</v>
          </cell>
        </row>
        <row r="71">
          <cell r="C71" t="str">
            <v>Здравоохранение и предоставление социальных услуг</v>
          </cell>
        </row>
        <row r="72">
          <cell r="C72" t="str">
            <v>Удаление сточных вод, отходов и аналогичная деятельность</v>
          </cell>
        </row>
        <row r="73">
          <cell r="C73" t="str">
            <v>Деятельность общественных объединений</v>
          </cell>
        </row>
        <row r="74">
          <cell r="C74" t="str">
            <v>Деятельность по организации отдыха и развлечений,
 культуры и спорта</v>
          </cell>
        </row>
        <row r="75">
          <cell r="C75" t="str">
            <v>Предоставление персональных услуг</v>
          </cell>
        </row>
        <row r="76">
          <cell r="C76" t="str">
            <v>Предоставление услуг по ведению домашнего хозяйства</v>
          </cell>
        </row>
        <row r="77">
          <cell r="C77" t="str">
            <v>Деятельность экстерриториальных организаций</v>
          </cell>
        </row>
        <row r="78">
          <cell r="C78" t="str">
            <v>прочие виды деятельности</v>
          </cell>
        </row>
      </sheetData>
      <sheetData sheetId="7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 НКД"/>
      <sheetName val="НКД 010107"/>
      <sheetName val="010108 (№1)"/>
      <sheetName val="010108 (№2)"/>
      <sheetName val="Рейтинги010107"/>
      <sheetName val="Рейтинги010108"/>
      <sheetName val="010107"/>
      <sheetName val="010108"/>
      <sheetName val="БАЗА"/>
      <sheetName val="РЕЙТ"/>
      <sheetName val="Лист1"/>
      <sheetName val="СВОД"/>
      <sheetName val="из Finmarketa"/>
      <sheetName val="доп 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СРОКИ И КУРСЫ"/>
      <sheetName val="КЦБ"/>
    </sheetNames>
    <sheetDataSet>
      <sheetData sheetId="0" refreshError="1">
        <row r="3">
          <cell r="F3" t="str">
            <v>SUR</v>
          </cell>
          <cell r="G3">
            <v>1</v>
          </cell>
        </row>
        <row r="4">
          <cell r="F4" t="str">
            <v>USD</v>
          </cell>
          <cell r="G4">
            <v>26.3789</v>
          </cell>
        </row>
        <row r="5">
          <cell r="F5" t="str">
            <v>EURO</v>
          </cell>
        </row>
      </sheetData>
      <sheetData sheetId="1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cbonds"/>
      <sheetName val="СП_СводТабл"/>
      <sheetName val="СП_заг_лист"/>
      <sheetName val="СП_цб"/>
      <sheetName val="СП_ стоим_инвест"/>
      <sheetName val="СП_портфель"/>
      <sheetName val="СП_баланс"/>
      <sheetName val="сроч (выб)"/>
      <sheetName val="счет_47408"/>
      <sheetName val="БАЗА_инст"/>
      <sheetName val="купон (Все)"/>
      <sheetName val="купон (тек)"/>
      <sheetName val="допБАЗА_инст"/>
      <sheetName val="БАЗА_эмит"/>
      <sheetName val="для продажи"/>
      <sheetName val="РЕПО"/>
      <sheetName val="инвест"/>
      <sheetName val="расход"/>
      <sheetName val="ВЕКСЕЛЯ"/>
      <sheetName val="Лист1"/>
      <sheetName val="счета_цб"/>
      <sheetName val="СВОД_баланс"/>
      <sheetName val="Рейтинги"/>
      <sheetName val="СУПЕР_ЛИСТ"/>
      <sheetName val="СУПЕР_СВОД"/>
      <sheetName val="тип_портфеля"/>
      <sheetName val="цб"/>
      <sheetName val="кред_кач-во"/>
      <sheetName val="отрасли"/>
      <sheetName val="кредиты"/>
      <sheetName val="банки"/>
      <sheetName val=" срочность"/>
      <sheetName val="для УАиП"/>
      <sheetName val="для Гузель"/>
      <sheetName val="СВОД стар+нов"/>
      <sheetName val="СТАР+НОВ"/>
    </sheetNames>
    <sheetDataSet>
      <sheetData sheetId="0"/>
      <sheetData sheetId="1"/>
      <sheetData sheetId="2">
        <row r="2">
          <cell r="A2" t="str">
            <v>Оценка качества портфеля ценных бумаг, имеющихся в наличии для продажи на 01.04.07</v>
          </cell>
          <cell r="E2" t="str">
            <v>Приложение №1</v>
          </cell>
        </row>
        <row r="3">
          <cell r="E3" t="str">
            <v>Приложение №2</v>
          </cell>
        </row>
        <row r="4">
          <cell r="E4" t="str">
            <v>Приложение №3</v>
          </cell>
        </row>
        <row r="5">
          <cell r="E5" t="str">
            <v>Приложение №4</v>
          </cell>
        </row>
        <row r="6">
          <cell r="E6" t="str">
            <v>Приложение №5</v>
          </cell>
        </row>
        <row r="7">
          <cell r="E7" t="str">
            <v>Приложение №6</v>
          </cell>
        </row>
        <row r="8">
          <cell r="E8" t="str">
            <v>Приложение №7</v>
          </cell>
        </row>
        <row r="9">
          <cell r="E9" t="str">
            <v>Приложение №8</v>
          </cell>
        </row>
        <row r="10">
          <cell r="E10" t="str">
            <v>Приложение №9</v>
          </cell>
        </row>
        <row r="11">
          <cell r="E11" t="str">
            <v>Приложение №10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значений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Лист2"/>
      <sheetName val="списки"/>
      <sheetName val="cbonds"/>
      <sheetName val="instruments"/>
      <sheetName val="portf_element"/>
      <sheetName val="Котировки_Н"/>
      <sheetName val="РТС"/>
      <sheetName val="ВСТАВКА"/>
      <sheetName val="ОБРАБОТКА"/>
      <sheetName val="РАСПРЕДЕЛЕНИЕ"/>
      <sheetName val="Акции"/>
      <sheetName val="ОФЗ"/>
      <sheetName val="РЕПО суб"/>
      <sheetName val="РЕПО корп"/>
      <sheetName val="техника"/>
      <sheetName val="техника2"/>
      <sheetName val="техника3"/>
    </sheetNames>
    <sheetDataSet>
      <sheetData sheetId="0"/>
      <sheetData sheetId="1">
        <row r="2">
          <cell r="A2" t="str">
            <v>Покупка</v>
          </cell>
          <cell r="B2" t="str">
            <v>инвест</v>
          </cell>
        </row>
        <row r="3">
          <cell r="A3" t="str">
            <v>Продажа</v>
          </cell>
          <cell r="B3" t="str">
            <v>Продажа Кредит</v>
          </cell>
        </row>
        <row r="4">
          <cell r="A4" t="str">
            <v>РЕПО</v>
          </cell>
          <cell r="B4" t="str">
            <v>Продажа РЕПО</v>
          </cell>
        </row>
        <row r="5">
          <cell r="B5" t="str">
            <v>Продажа Техника</v>
          </cell>
        </row>
        <row r="6">
          <cell r="B6" t="str">
            <v>торг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рейт"/>
      <sheetName val="cbonds"/>
      <sheetName val="СП_СводТабл"/>
      <sheetName val="СП_заг_лист"/>
      <sheetName val="СП_цб"/>
      <sheetName val="СП_ стоим_инвест"/>
      <sheetName val="СП_портфель"/>
      <sheetName val="СП_баланс"/>
      <sheetName val="сроч (выб)"/>
      <sheetName val="счет_47408"/>
      <sheetName val="БАЗА_инст"/>
      <sheetName val="купон (Все)"/>
      <sheetName val="купон (тек)"/>
      <sheetName val="допБАЗА_инст"/>
      <sheetName val="БАЗА_эмит"/>
      <sheetName val="торг"/>
      <sheetName val="для продажи"/>
      <sheetName val="РЕПО"/>
      <sheetName val="инвест"/>
      <sheetName val="расход"/>
      <sheetName val="Рейтинги"/>
      <sheetName val="СУПЕР_ЛИСТ"/>
      <sheetName val="тип_портф"/>
      <sheetName val="цб"/>
      <sheetName val="цб (РЕПО)"/>
      <sheetName val="кред_кач-во"/>
      <sheetName val="СУПЕР_СВОД"/>
      <sheetName val="Отрасли"/>
      <sheetName val="кредиты"/>
      <sheetName val="банки"/>
      <sheetName val=" срочность"/>
      <sheetName val="для УАиП"/>
      <sheetName val="для Гузель"/>
      <sheetName val="СВОД стар+нов"/>
      <sheetName val="СТАР+НОВ"/>
      <sheetName val="СП_сроки"/>
      <sheetName val="для продажи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4">
          <cell r="A4" t="str">
            <v>Дата портфеля</v>
          </cell>
          <cell r="B4" t="str">
            <v>Вид ЦБ</v>
          </cell>
          <cell r="C4" t="str">
            <v>Тип портфеля</v>
          </cell>
          <cell r="D4" t="str">
            <v>Тип сделки</v>
          </cell>
          <cell r="E4" t="str">
            <v>Наименование ЦБ</v>
          </cell>
          <cell r="F4" t="str">
            <v>Биржевой код ЦБ</v>
          </cell>
          <cell r="G4" t="str">
            <v>Номинал (руб)</v>
          </cell>
          <cell r="H4" t="str">
            <v>Дата погашения</v>
          </cell>
          <cell r="I4" t="str">
            <v>Дата оферты</v>
          </cell>
          <cell r="J4" t="str">
            <v>Дата РЕПО</v>
          </cell>
          <cell r="K4" t="str">
            <v>Контрагент</v>
          </cell>
          <cell r="L4" t="str">
            <v>Количество (шт)</v>
          </cell>
          <cell r="M4" t="str">
            <v>Вложения (руб)</v>
          </cell>
          <cell r="N4" t="str">
            <v>Расходы на приобретение (руб)</v>
          </cell>
          <cell r="O4" t="str">
            <v>Рыночная цена (руб)</v>
          </cell>
          <cell r="P4" t="str">
            <v>Филиал</v>
          </cell>
          <cell r="Q4" t="str">
            <v>Объем торгов (руб)</v>
          </cell>
          <cell r="R4" t="str">
            <v>Количество сделок (шт)</v>
          </cell>
          <cell r="S4" t="str">
            <v>Объем в обращении (тыс. руб)</v>
          </cell>
          <cell r="T4" t="str">
            <v>BID-цена (руб)</v>
          </cell>
          <cell r="U4" t="str">
            <v>Код отрасли</v>
          </cell>
          <cell r="V4" t="str">
            <v>Наименование отрасли</v>
          </cell>
          <cell r="W4" t="str">
            <v>Ценная бумага</v>
          </cell>
          <cell r="X4" t="str">
            <v>Тип ценной бумаги</v>
          </cell>
          <cell r="Y4" t="str">
            <v>Эмитент</v>
          </cell>
          <cell r="Z4" t="str">
            <v>Балансовая стоимость (руб) </v>
          </cell>
          <cell r="AA4" t="str">
            <v>Рыночная цена по BID (руб)</v>
          </cell>
          <cell r="AB4" t="str">
            <v>Рыночная стоимость по BID (руб)</v>
          </cell>
          <cell r="AC4" t="str">
            <v>Справедливая стоимость (руб)</v>
          </cell>
          <cell r="AD4" t="str">
            <v>НКД</v>
          </cell>
          <cell r="AE4" t="str">
            <v>Справедливая стоимость с НКД</v>
          </cell>
          <cell r="AF4" t="str">
            <v>Разница: справ - баланс (руб)</v>
          </cell>
          <cell r="AG4" t="str">
            <v>Отношение: справ / баланс (%)</v>
          </cell>
          <cell r="AH4" t="str">
            <v>Портфель</v>
          </cell>
          <cell r="AI4" t="str">
            <v>Расчет</v>
          </cell>
          <cell r="AJ4" t="str">
            <v>Дата возможной продажи (ближайшая)</v>
          </cell>
          <cell r="AK4" t="str">
            <v>Количество дней до продажи</v>
          </cell>
          <cell r="AL4" t="str">
            <v>Срок до продажи</v>
          </cell>
          <cell r="AM4" t="str">
            <v>Рейтинг</v>
          </cell>
          <cell r="AN4" t="str">
            <v>Норма фондирования</v>
          </cell>
          <cell r="AO4" t="str">
            <v>Норма фондирования №2</v>
          </cell>
          <cell r="AP4" t="str">
            <v>Кредитное качество</v>
          </cell>
          <cell r="AQ4" t="str">
            <v>Фондирование капиталом (руб)</v>
          </cell>
          <cell r="AR4" t="str">
            <v>Фондирование капиталом №2 (руб)</v>
          </cell>
          <cell r="AS4" t="str">
            <v>Вид риска</v>
          </cell>
          <cell r="AT4" t="str">
            <v>Достаточность объема торгов</v>
          </cell>
          <cell r="AU4" t="str">
            <v>% вложения от объема эмиссии</v>
          </cell>
          <cell r="AV4" t="str">
            <v>Дата выплаты купона</v>
          </cell>
          <cell r="AW4" t="str">
            <v>Количество дней до выплаты купона</v>
          </cell>
          <cell r="AX4" t="str">
            <v>Минимум (срок купона; срок продажи)</v>
          </cell>
          <cell r="AY4" t="str">
            <v>Срок до продажи изменения % ставки</v>
          </cell>
          <cell r="AZ4" t="str">
            <v>Срок до выплаты купона</v>
          </cell>
        </row>
        <row r="5">
          <cell r="A5">
            <v>39538</v>
          </cell>
          <cell r="B5" t="str">
            <v>акц.</v>
          </cell>
          <cell r="C5" t="str">
            <v>Покупка</v>
          </cell>
          <cell r="D5" t="str">
            <v>инвест</v>
          </cell>
          <cell r="E5" t="str">
            <v>Citigroup, ао</v>
          </cell>
          <cell r="F5" t="str">
            <v>С</v>
          </cell>
          <cell r="K5" t="str">
            <v/>
          </cell>
          <cell r="L5">
            <v>36300</v>
          </cell>
          <cell r="M5">
            <v>18284460.72</v>
          </cell>
          <cell r="N5">
            <v>0</v>
          </cell>
          <cell r="P5">
            <v>0</v>
          </cell>
          <cell r="T5">
            <v>503.704152</v>
          </cell>
          <cell r="U5" t="str">
            <v/>
          </cell>
          <cell r="V5" t="str">
            <v/>
          </cell>
          <cell r="W5" t="str">
            <v>акции</v>
          </cell>
          <cell r="X5" t="str">
            <v>долевые ц/б (рыноч)</v>
          </cell>
          <cell r="Y5" t="str">
            <v>Citigroup</v>
          </cell>
          <cell r="Z5">
            <v>18284460.72</v>
          </cell>
          <cell r="AA5">
            <v>503.704152</v>
          </cell>
          <cell r="AB5">
            <v>18284460.7176</v>
          </cell>
          <cell r="AC5">
            <v>18284460.7176</v>
          </cell>
          <cell r="AD5">
            <v>0</v>
          </cell>
          <cell r="AE5">
            <v>18284460.7176</v>
          </cell>
          <cell r="AF5">
            <v>-0.0023999996483326</v>
          </cell>
          <cell r="AG5">
            <v>-1.31258979145467E-10</v>
          </cell>
          <cell r="AH5" t="str">
            <v>для продажи</v>
          </cell>
          <cell r="AI5" t="str">
            <v>в расчет</v>
          </cell>
          <cell r="AJ5" t="str">
            <v>отсутствует</v>
          </cell>
          <cell r="AK5" t="str">
            <v>?</v>
          </cell>
          <cell r="AL5" t="str">
            <v>до 1 года</v>
          </cell>
          <cell r="AM5" t="str">
            <v>-</v>
          </cell>
          <cell r="AN5" t="str">
            <v>-</v>
          </cell>
          <cell r="AO5" t="str">
            <v>-</v>
          </cell>
          <cell r="AP5" t="str">
            <v>-</v>
          </cell>
          <cell r="AQ5" t="str">
            <v>-</v>
          </cell>
          <cell r="AR5" t="str">
            <v>-</v>
          </cell>
          <cell r="AS5" t="str">
            <v>вероятностный</v>
          </cell>
          <cell r="AT5" t="str">
            <v>нет данных</v>
          </cell>
          <cell r="AU5" t="str">
            <v>нет данных</v>
          </cell>
          <cell r="AV5" t="str">
            <v>?</v>
          </cell>
          <cell r="AW5" t="str">
            <v>?</v>
          </cell>
          <cell r="AX5" t="str">
            <v>?</v>
          </cell>
          <cell r="AY5" t="str">
            <v>не расчитывается</v>
          </cell>
          <cell r="AZ5" t="str">
            <v>?</v>
          </cell>
        </row>
        <row r="6">
          <cell r="A6">
            <v>39538</v>
          </cell>
          <cell r="B6" t="str">
            <v>акц.</v>
          </cell>
          <cell r="C6" t="str">
            <v>Покупка</v>
          </cell>
          <cell r="D6" t="str">
            <v>инвест</v>
          </cell>
          <cell r="E6" t="str">
            <v>АК БАРС - Земельный фонд</v>
          </cell>
          <cell r="F6" t="str">
            <v>не котируется</v>
          </cell>
          <cell r="K6" t="str">
            <v/>
          </cell>
          <cell r="L6">
            <v>1900000</v>
          </cell>
          <cell r="M6">
            <v>1978451500</v>
          </cell>
          <cell r="N6">
            <v>0</v>
          </cell>
          <cell r="P6">
            <v>0</v>
          </cell>
          <cell r="T6">
            <v>1097.3</v>
          </cell>
          <cell r="U6" t="str">
            <v/>
          </cell>
          <cell r="V6" t="str">
            <v/>
          </cell>
          <cell r="W6" t="str">
            <v>паи</v>
          </cell>
          <cell r="X6" t="str">
            <v>долевые ц/б (паи)</v>
          </cell>
          <cell r="Y6" t="str">
            <v>АК БАРС Капитал УК</v>
          </cell>
          <cell r="Z6">
            <v>1978451500</v>
          </cell>
          <cell r="AA6">
            <v>1097.3</v>
          </cell>
          <cell r="AB6">
            <v>2084870000</v>
          </cell>
          <cell r="AC6">
            <v>2084870000</v>
          </cell>
          <cell r="AD6">
            <v>0</v>
          </cell>
          <cell r="AE6">
            <v>2084870000</v>
          </cell>
          <cell r="AF6">
            <v>106418500</v>
          </cell>
          <cell r="AG6">
            <v>0.0537887838038992</v>
          </cell>
          <cell r="AH6" t="str">
            <v>для продажи</v>
          </cell>
          <cell r="AI6" t="str">
            <v>в расчет</v>
          </cell>
          <cell r="AJ6" t="str">
            <v>отсутствует</v>
          </cell>
          <cell r="AK6" t="str">
            <v>?</v>
          </cell>
          <cell r="AL6" t="str">
            <v>до 1 года</v>
          </cell>
          <cell r="AM6" t="str">
            <v>CCC+</v>
          </cell>
          <cell r="AN6">
            <v>0.1375</v>
          </cell>
          <cell r="AO6">
            <v>0.1375</v>
          </cell>
          <cell r="AP6" t="str">
            <v>спекулятивная</v>
          </cell>
          <cell r="AQ6">
            <v>272037081.25</v>
          </cell>
          <cell r="AR6">
            <v>272037081.25</v>
          </cell>
          <cell r="AS6" t="str">
            <v>вероятностный</v>
          </cell>
          <cell r="AT6" t="str">
            <v>нет данных</v>
          </cell>
          <cell r="AU6" t="str">
            <v>нет данных</v>
          </cell>
          <cell r="AV6" t="str">
            <v>?</v>
          </cell>
          <cell r="AW6" t="str">
            <v>?</v>
          </cell>
          <cell r="AX6" t="str">
            <v>?</v>
          </cell>
          <cell r="AY6" t="str">
            <v>не расчитывается</v>
          </cell>
          <cell r="AZ6" t="str">
            <v>?</v>
          </cell>
        </row>
        <row r="7">
          <cell r="A7">
            <v>39538</v>
          </cell>
          <cell r="B7" t="str">
            <v>акц.</v>
          </cell>
          <cell r="C7" t="str">
            <v>Покупка</v>
          </cell>
          <cell r="D7" t="str">
            <v>инвест</v>
          </cell>
          <cell r="E7" t="str">
            <v>АК БАРС - Недвижимость</v>
          </cell>
          <cell r="F7" t="str">
            <v>не котируется</v>
          </cell>
          <cell r="K7" t="str">
            <v/>
          </cell>
          <cell r="L7">
            <v>5000</v>
          </cell>
          <cell r="M7">
            <v>150000000</v>
          </cell>
          <cell r="N7">
            <v>0</v>
          </cell>
          <cell r="P7">
            <v>0</v>
          </cell>
          <cell r="T7">
            <v>32847.48</v>
          </cell>
          <cell r="U7" t="str">
            <v/>
          </cell>
          <cell r="V7" t="str">
            <v/>
          </cell>
          <cell r="W7" t="str">
            <v>паи</v>
          </cell>
          <cell r="X7" t="str">
            <v>долевые ц/б (паи)</v>
          </cell>
          <cell r="Y7" t="str">
            <v>АК БАРС Капитал УК</v>
          </cell>
          <cell r="Z7">
            <v>150000000</v>
          </cell>
          <cell r="AA7">
            <v>32847.48</v>
          </cell>
          <cell r="AB7">
            <v>164237400</v>
          </cell>
          <cell r="AC7">
            <v>164237400</v>
          </cell>
          <cell r="AD7">
            <v>0</v>
          </cell>
          <cell r="AE7">
            <v>164237400</v>
          </cell>
          <cell r="AF7">
            <v>14237400</v>
          </cell>
          <cell r="AG7">
            <v>0.0949160000000002</v>
          </cell>
          <cell r="AH7" t="str">
            <v>для продажи</v>
          </cell>
          <cell r="AI7" t="str">
            <v>в расчет</v>
          </cell>
          <cell r="AJ7" t="str">
            <v>отсутствует</v>
          </cell>
          <cell r="AK7" t="str">
            <v>?</v>
          </cell>
          <cell r="AL7" t="str">
            <v>до 1 года</v>
          </cell>
          <cell r="AM7" t="str">
            <v>CCC+</v>
          </cell>
          <cell r="AN7">
            <v>0.1375</v>
          </cell>
          <cell r="AO7">
            <v>0.1375</v>
          </cell>
          <cell r="AP7" t="str">
            <v>спекулятивная</v>
          </cell>
          <cell r="AQ7">
            <v>20625000</v>
          </cell>
          <cell r="AR7">
            <v>20625000</v>
          </cell>
          <cell r="AS7" t="str">
            <v>вероятностный</v>
          </cell>
          <cell r="AT7" t="str">
            <v>нет данных</v>
          </cell>
          <cell r="AU7" t="str">
            <v>нет данных</v>
          </cell>
          <cell r="AV7" t="str">
            <v>?</v>
          </cell>
          <cell r="AW7" t="str">
            <v>?</v>
          </cell>
          <cell r="AX7" t="str">
            <v>?</v>
          </cell>
          <cell r="AY7" t="str">
            <v>не расчитывается</v>
          </cell>
          <cell r="AZ7" t="str">
            <v>?</v>
          </cell>
        </row>
        <row r="8">
          <cell r="A8">
            <v>39538</v>
          </cell>
          <cell r="B8" t="str">
            <v>акц.</v>
          </cell>
          <cell r="C8" t="str">
            <v>Покупка</v>
          </cell>
          <cell r="D8" t="str">
            <v>инвест</v>
          </cell>
          <cell r="E8" t="str">
            <v>АК БАРС - Перспектива</v>
          </cell>
          <cell r="F8" t="str">
            <v>не котируется</v>
          </cell>
          <cell r="K8" t="str">
            <v/>
          </cell>
          <cell r="L8">
            <v>600</v>
          </cell>
          <cell r="M8">
            <v>2234766301</v>
          </cell>
          <cell r="N8">
            <v>0</v>
          </cell>
          <cell r="P8">
            <v>0</v>
          </cell>
          <cell r="T8">
            <v>4534818.49</v>
          </cell>
          <cell r="U8" t="str">
            <v/>
          </cell>
          <cell r="V8" t="str">
            <v/>
          </cell>
          <cell r="W8" t="str">
            <v>паи</v>
          </cell>
          <cell r="X8" t="str">
            <v>долевые ц/б (паи)</v>
          </cell>
          <cell r="Y8" t="str">
            <v>АК БАРС Капитал УК</v>
          </cell>
          <cell r="Z8">
            <v>2234766301</v>
          </cell>
          <cell r="AA8">
            <v>4534818.49</v>
          </cell>
          <cell r="AB8">
            <v>2720891094</v>
          </cell>
          <cell r="AC8">
            <v>2720891094</v>
          </cell>
          <cell r="AD8">
            <v>0</v>
          </cell>
          <cell r="AE8">
            <v>2720891094</v>
          </cell>
          <cell r="AF8">
            <v>486124793</v>
          </cell>
          <cell r="AG8">
            <v>0.217528245697311</v>
          </cell>
          <cell r="AH8" t="str">
            <v>для продажи</v>
          </cell>
          <cell r="AI8" t="str">
            <v>в расчет</v>
          </cell>
          <cell r="AJ8" t="str">
            <v>отсутствует</v>
          </cell>
          <cell r="AK8" t="str">
            <v>?</v>
          </cell>
          <cell r="AL8" t="str">
            <v>до 1 года</v>
          </cell>
          <cell r="AM8" t="str">
            <v>CCC+</v>
          </cell>
          <cell r="AN8">
            <v>0.1375</v>
          </cell>
          <cell r="AO8">
            <v>0.1375</v>
          </cell>
          <cell r="AP8" t="str">
            <v>спекулятивная</v>
          </cell>
          <cell r="AQ8">
            <v>307280366.3875</v>
          </cell>
          <cell r="AR8">
            <v>307280366.3875</v>
          </cell>
          <cell r="AS8" t="str">
            <v>вероятностный</v>
          </cell>
          <cell r="AT8" t="str">
            <v>нет данных</v>
          </cell>
          <cell r="AU8" t="str">
            <v>нет данных</v>
          </cell>
          <cell r="AV8" t="str">
            <v>?</v>
          </cell>
          <cell r="AW8" t="str">
            <v>?</v>
          </cell>
          <cell r="AX8" t="str">
            <v>?</v>
          </cell>
          <cell r="AY8" t="str">
            <v>не расчитывается</v>
          </cell>
          <cell r="AZ8" t="str">
            <v>?</v>
          </cell>
        </row>
        <row r="9">
          <cell r="A9">
            <v>39538</v>
          </cell>
          <cell r="B9" t="str">
            <v>акц.</v>
          </cell>
          <cell r="C9" t="str">
            <v>Покупка</v>
          </cell>
          <cell r="D9" t="str">
            <v>инвест</v>
          </cell>
          <cell r="E9" t="str">
            <v>АК БАРС – Светлая долина</v>
          </cell>
          <cell r="F9" t="str">
            <v>не котируется</v>
          </cell>
          <cell r="K9" t="str">
            <v/>
          </cell>
          <cell r="L9">
            <v>260000</v>
          </cell>
          <cell r="M9">
            <v>26000000</v>
          </cell>
          <cell r="N9">
            <v>0</v>
          </cell>
          <cell r="P9">
            <v>0</v>
          </cell>
          <cell r="T9">
            <v>100.02</v>
          </cell>
          <cell r="U9" t="str">
            <v/>
          </cell>
          <cell r="V9" t="str">
            <v/>
          </cell>
          <cell r="W9" t="str">
            <v>паи</v>
          </cell>
          <cell r="X9" t="str">
            <v>долевые ц/б (паи)</v>
          </cell>
          <cell r="Y9" t="str">
            <v>АК БАРС Капитал УК</v>
          </cell>
          <cell r="Z9">
            <v>26000000</v>
          </cell>
          <cell r="AA9">
            <v>100.02</v>
          </cell>
          <cell r="AB9">
            <v>26005200</v>
          </cell>
          <cell r="AC9">
            <v>26005200</v>
          </cell>
          <cell r="AD9">
            <v>0</v>
          </cell>
          <cell r="AE9">
            <v>26005200</v>
          </cell>
          <cell r="AF9">
            <v>5200</v>
          </cell>
          <cell r="AG9">
            <v>0.0002</v>
          </cell>
          <cell r="AH9" t="str">
            <v>для продажи</v>
          </cell>
          <cell r="AI9" t="str">
            <v>в расчет</v>
          </cell>
          <cell r="AJ9" t="str">
            <v>отсутствует</v>
          </cell>
          <cell r="AK9" t="str">
            <v>?</v>
          </cell>
          <cell r="AL9" t="str">
            <v>до 1 года</v>
          </cell>
          <cell r="AM9" t="str">
            <v>CCC+</v>
          </cell>
          <cell r="AN9">
            <v>0.1375</v>
          </cell>
          <cell r="AO9">
            <v>0.1375</v>
          </cell>
          <cell r="AP9" t="str">
            <v>спекулятивная</v>
          </cell>
          <cell r="AQ9">
            <v>3575000</v>
          </cell>
          <cell r="AR9">
            <v>3575000</v>
          </cell>
          <cell r="AS9" t="str">
            <v>вероятностный</v>
          </cell>
          <cell r="AT9" t="str">
            <v>нет данных</v>
          </cell>
          <cell r="AU9" t="str">
            <v>нет данных</v>
          </cell>
          <cell r="AV9" t="str">
            <v>?</v>
          </cell>
          <cell r="AW9" t="str">
            <v>?</v>
          </cell>
          <cell r="AX9" t="str">
            <v>?</v>
          </cell>
          <cell r="AY9" t="str">
            <v>не расчитывается</v>
          </cell>
          <cell r="AZ9" t="str">
            <v>?</v>
          </cell>
        </row>
        <row r="10">
          <cell r="A10">
            <v>39538</v>
          </cell>
          <cell r="B10" t="str">
            <v>акц.</v>
          </cell>
          <cell r="C10" t="str">
            <v>Покупка</v>
          </cell>
          <cell r="D10" t="str">
            <v>инвест</v>
          </cell>
          <cell r="E10" t="str">
            <v>АК БАРС Лизинг, ао</v>
          </cell>
          <cell r="F10" t="str">
            <v>не котируется</v>
          </cell>
          <cell r="K10" t="str">
            <v/>
          </cell>
          <cell r="L10">
            <v>25000000</v>
          </cell>
          <cell r="M10">
            <v>251335800</v>
          </cell>
          <cell r="N10">
            <v>0</v>
          </cell>
          <cell r="P10">
            <v>0</v>
          </cell>
          <cell r="U10" t="str">
            <v/>
          </cell>
          <cell r="V10" t="str">
            <v/>
          </cell>
          <cell r="W10" t="str">
            <v>акции</v>
          </cell>
          <cell r="X10" t="str">
            <v>долевые ц/б (участие)</v>
          </cell>
          <cell r="Y10" t="str">
            <v>Финансовая Экономическая Группа</v>
          </cell>
          <cell r="Z10">
            <v>251335800</v>
          </cell>
          <cell r="AA10" t="str">
            <v>нет котировки</v>
          </cell>
          <cell r="AB10" t="str">
            <v>нет котировки</v>
          </cell>
          <cell r="AC10">
            <v>251335800</v>
          </cell>
          <cell r="AD10">
            <v>0</v>
          </cell>
          <cell r="AE10">
            <v>251335800</v>
          </cell>
          <cell r="AF10">
            <v>0</v>
          </cell>
          <cell r="AG10">
            <v>0</v>
          </cell>
          <cell r="AH10" t="str">
            <v>инвестиции</v>
          </cell>
          <cell r="AI10" t="str">
            <v>в расчет</v>
          </cell>
          <cell r="AJ10" t="str">
            <v>отсутствует</v>
          </cell>
          <cell r="AK10" t="str">
            <v>?</v>
          </cell>
          <cell r="AL10" t="str">
            <v>до 1 года</v>
          </cell>
          <cell r="AM10" t="str">
            <v>B-</v>
          </cell>
          <cell r="AN10">
            <v>0.075</v>
          </cell>
          <cell r="AO10">
            <v>0.075</v>
          </cell>
          <cell r="AP10" t="str">
            <v>спекулятивная</v>
          </cell>
          <cell r="AQ10">
            <v>18850185</v>
          </cell>
          <cell r="AR10">
            <v>18850185</v>
          </cell>
          <cell r="AS10" t="str">
            <v>ожидаемый</v>
          </cell>
          <cell r="AT10" t="str">
            <v>нет данных</v>
          </cell>
          <cell r="AU10" t="str">
            <v>нет данных</v>
          </cell>
          <cell r="AV10" t="str">
            <v>?</v>
          </cell>
          <cell r="AW10" t="str">
            <v>?</v>
          </cell>
          <cell r="AX10" t="str">
            <v>?</v>
          </cell>
          <cell r="AY10" t="str">
            <v>не расчитывается</v>
          </cell>
          <cell r="AZ10" t="str">
            <v>?</v>
          </cell>
        </row>
        <row r="11">
          <cell r="A11">
            <v>39538</v>
          </cell>
          <cell r="B11" t="str">
            <v>акц.</v>
          </cell>
          <cell r="C11" t="str">
            <v>Покупка</v>
          </cell>
          <cell r="D11" t="str">
            <v>инвест</v>
          </cell>
          <cell r="E11" t="str">
            <v>АК БАРС Финанс ИК, ао</v>
          </cell>
          <cell r="F11" t="str">
            <v>не котируется</v>
          </cell>
          <cell r="K11" t="str">
            <v/>
          </cell>
          <cell r="L11">
            <v>1510000</v>
          </cell>
          <cell r="M11">
            <v>155660400</v>
          </cell>
          <cell r="N11">
            <v>0</v>
          </cell>
          <cell r="P11">
            <v>0</v>
          </cell>
          <cell r="U11" t="str">
            <v/>
          </cell>
          <cell r="V11" t="str">
            <v/>
          </cell>
          <cell r="W11" t="str">
            <v>акции</v>
          </cell>
          <cell r="X11" t="str">
            <v>долевые ц/б (участие)</v>
          </cell>
          <cell r="Y11" t="str">
            <v>АК БАРС Финанс ИК</v>
          </cell>
          <cell r="Z11">
            <v>155660400</v>
          </cell>
          <cell r="AA11" t="str">
            <v>нет котировки</v>
          </cell>
          <cell r="AB11" t="str">
            <v>нет котировки</v>
          </cell>
          <cell r="AC11">
            <v>155660400</v>
          </cell>
          <cell r="AD11">
            <v>0</v>
          </cell>
          <cell r="AE11">
            <v>155660400</v>
          </cell>
          <cell r="AF11">
            <v>0</v>
          </cell>
          <cell r="AG11">
            <v>0</v>
          </cell>
          <cell r="AH11" t="str">
            <v>инвестиции</v>
          </cell>
          <cell r="AI11" t="str">
            <v>в расчет</v>
          </cell>
          <cell r="AJ11" t="str">
            <v>отсутствует</v>
          </cell>
          <cell r="AK11" t="str">
            <v>?</v>
          </cell>
          <cell r="AL11" t="str">
            <v>до 1 года</v>
          </cell>
          <cell r="AM11" t="str">
            <v>CCC+</v>
          </cell>
          <cell r="AN11">
            <v>0.15</v>
          </cell>
          <cell r="AO11">
            <v>0.15</v>
          </cell>
          <cell r="AP11" t="str">
            <v>спекулятивная</v>
          </cell>
          <cell r="AQ11">
            <v>23349060</v>
          </cell>
          <cell r="AR11">
            <v>23349060</v>
          </cell>
          <cell r="AS11" t="str">
            <v>ожидаемый</v>
          </cell>
          <cell r="AT11" t="str">
            <v>нет данных</v>
          </cell>
          <cell r="AU11" t="str">
            <v>нет данных</v>
          </cell>
          <cell r="AV11" t="str">
            <v>?</v>
          </cell>
          <cell r="AW11" t="str">
            <v>?</v>
          </cell>
          <cell r="AX11" t="str">
            <v>?</v>
          </cell>
          <cell r="AY11" t="str">
            <v>не расчитывается</v>
          </cell>
          <cell r="AZ11" t="str">
            <v>?</v>
          </cell>
        </row>
        <row r="12">
          <cell r="A12">
            <v>39538</v>
          </cell>
          <cell r="B12" t="str">
            <v>акц.</v>
          </cell>
          <cell r="C12" t="str">
            <v>Покупка</v>
          </cell>
          <cell r="D12" t="str">
            <v>инвест</v>
          </cell>
          <cell r="E12" t="str">
            <v>АК БАРС ХК, ао</v>
          </cell>
          <cell r="F12" t="str">
            <v>не котируется</v>
          </cell>
          <cell r="J12">
            <v>36526</v>
          </cell>
          <cell r="K12" t="str">
            <v/>
          </cell>
          <cell r="L12">
            <v>188377002</v>
          </cell>
          <cell r="M12">
            <v>199505502</v>
          </cell>
          <cell r="N12">
            <v>0</v>
          </cell>
          <cell r="P12">
            <v>0</v>
          </cell>
          <cell r="U12" t="str">
            <v/>
          </cell>
          <cell r="V12" t="str">
            <v/>
          </cell>
          <cell r="W12" t="str">
            <v>акции</v>
          </cell>
          <cell r="X12" t="str">
            <v>долевые ц/б (участие)</v>
          </cell>
          <cell r="Y12" t="str">
            <v>АК БАРС ХК</v>
          </cell>
          <cell r="Z12">
            <v>199505502</v>
          </cell>
          <cell r="AA12" t="str">
            <v>нет котировки</v>
          </cell>
          <cell r="AB12" t="str">
            <v>нет котировки</v>
          </cell>
          <cell r="AC12">
            <v>199505502</v>
          </cell>
          <cell r="AD12">
            <v>0</v>
          </cell>
          <cell r="AE12">
            <v>199505502</v>
          </cell>
          <cell r="AF12">
            <v>0</v>
          </cell>
          <cell r="AG12">
            <v>0</v>
          </cell>
          <cell r="AH12" t="str">
            <v>инвестиции</v>
          </cell>
          <cell r="AI12" t="str">
            <v>в расчет</v>
          </cell>
          <cell r="AJ12">
            <v>36526</v>
          </cell>
          <cell r="AK12">
            <v>-3012</v>
          </cell>
          <cell r="AL12" t="str">
            <v>более 1 года</v>
          </cell>
          <cell r="AM12" t="str">
            <v>CCC+</v>
          </cell>
          <cell r="AN12">
            <v>0.135</v>
          </cell>
          <cell r="AO12">
            <v>0.135</v>
          </cell>
          <cell r="AP12" t="str">
            <v>спекулятивная</v>
          </cell>
          <cell r="AQ12">
            <v>26933242.77</v>
          </cell>
          <cell r="AR12">
            <v>26933242.77</v>
          </cell>
          <cell r="AS12" t="str">
            <v>ожидаемый</v>
          </cell>
          <cell r="AT12" t="str">
            <v>нет данных</v>
          </cell>
          <cell r="AU12" t="str">
            <v>нет данных</v>
          </cell>
          <cell r="AV12" t="str">
            <v>?</v>
          </cell>
          <cell r="AW12" t="str">
            <v>?</v>
          </cell>
          <cell r="AX12">
            <v>-3012</v>
          </cell>
          <cell r="AY12" t="str">
            <v>не расчитывается</v>
          </cell>
          <cell r="AZ12" t="str">
            <v>до 1 мес</v>
          </cell>
        </row>
        <row r="13">
          <cell r="A13">
            <v>39538</v>
          </cell>
          <cell r="B13" t="str">
            <v>акц.</v>
          </cell>
          <cell r="C13" t="str">
            <v>Покупка</v>
          </cell>
          <cell r="D13" t="str">
            <v>инвест</v>
          </cell>
          <cell r="E13" t="str">
            <v>АК Сберегательный банк РФ ао</v>
          </cell>
          <cell r="F13" t="str">
            <v>SBER03</v>
          </cell>
          <cell r="G13">
            <v>0</v>
          </cell>
          <cell r="J13">
            <v>36526</v>
          </cell>
          <cell r="K13" t="str">
            <v/>
          </cell>
          <cell r="L13">
            <v>212018</v>
          </cell>
          <cell r="M13">
            <v>15625726.6</v>
          </cell>
          <cell r="N13">
            <v>0</v>
          </cell>
          <cell r="P13">
            <v>0</v>
          </cell>
          <cell r="Q13">
            <v>152794136650</v>
          </cell>
          <cell r="R13">
            <v>698465</v>
          </cell>
          <cell r="S13">
            <v>0</v>
          </cell>
          <cell r="T13">
            <v>73.42</v>
          </cell>
          <cell r="U13" t="str">
            <v>19</v>
          </cell>
          <cell r="V13" t="str">
            <v>Прочее</v>
          </cell>
          <cell r="W13" t="str">
            <v>акции</v>
          </cell>
          <cell r="X13" t="str">
            <v>долевые ц/б (рыноч)</v>
          </cell>
          <cell r="Y13" t="str">
            <v>Сбербанк РФ</v>
          </cell>
          <cell r="Z13">
            <v>15625726.6</v>
          </cell>
          <cell r="AA13">
            <v>73.42</v>
          </cell>
          <cell r="AB13">
            <v>15566361.56</v>
          </cell>
          <cell r="AC13">
            <v>15566361.56</v>
          </cell>
          <cell r="AD13">
            <v>0</v>
          </cell>
          <cell r="AE13">
            <v>15566361.56</v>
          </cell>
          <cell r="AF13">
            <v>-59365.0399999991</v>
          </cell>
          <cell r="AG13">
            <v>-0.00379918588873807</v>
          </cell>
          <cell r="AH13" t="str">
            <v>торг</v>
          </cell>
          <cell r="AI13" t="str">
            <v>в расчет</v>
          </cell>
          <cell r="AJ13">
            <v>36526</v>
          </cell>
          <cell r="AK13">
            <v>-3012</v>
          </cell>
          <cell r="AL13" t="str">
            <v>до 7 дней</v>
          </cell>
          <cell r="AM13" t="str">
            <v>-</v>
          </cell>
          <cell r="AN13" t="str">
            <v>-</v>
          </cell>
          <cell r="AO13" t="str">
            <v>-</v>
          </cell>
          <cell r="AP13" t="str">
            <v>-</v>
          </cell>
          <cell r="AQ13" t="str">
            <v>-</v>
          </cell>
          <cell r="AR13" t="str">
            <v>-</v>
          </cell>
          <cell r="AS13" t="str">
            <v>вероятностный</v>
          </cell>
          <cell r="AT13">
            <v>38182967800.94</v>
          </cell>
          <cell r="AU13" t="str">
            <v>нет данных</v>
          </cell>
          <cell r="AV13" t="str">
            <v>?</v>
          </cell>
          <cell r="AW13" t="str">
            <v>?</v>
          </cell>
          <cell r="AX13">
            <v>-3012</v>
          </cell>
          <cell r="AY13" t="str">
            <v>не расчитывается</v>
          </cell>
          <cell r="AZ13" t="str">
            <v>до 1 мес</v>
          </cell>
        </row>
        <row r="14">
          <cell r="A14">
            <v>39538</v>
          </cell>
          <cell r="B14" t="str">
            <v>акц.</v>
          </cell>
          <cell r="C14" t="str">
            <v>Покупка</v>
          </cell>
          <cell r="D14" t="str">
            <v>инвест</v>
          </cell>
          <cell r="E14" t="str">
            <v>АК Сберегательный банк РФ ап</v>
          </cell>
          <cell r="F14" t="str">
            <v>SBERP03</v>
          </cell>
          <cell r="G14">
            <v>0</v>
          </cell>
          <cell r="J14">
            <v>36526</v>
          </cell>
          <cell r="K14" t="str">
            <v/>
          </cell>
          <cell r="L14">
            <v>63109</v>
          </cell>
          <cell r="M14">
            <v>2988842.24</v>
          </cell>
          <cell r="N14">
            <v>0</v>
          </cell>
          <cell r="P14">
            <v>0</v>
          </cell>
          <cell r="Q14">
            <v>10193560791</v>
          </cell>
          <cell r="R14">
            <v>138615</v>
          </cell>
          <cell r="S14">
            <v>0</v>
          </cell>
          <cell r="T14">
            <v>47.45</v>
          </cell>
          <cell r="U14" t="str">
            <v>19</v>
          </cell>
          <cell r="V14" t="str">
            <v>Прочее</v>
          </cell>
          <cell r="W14" t="str">
            <v>акции</v>
          </cell>
          <cell r="X14" t="str">
            <v>долевые ц/б (рыноч)</v>
          </cell>
          <cell r="Y14" t="str">
            <v>Сбербанк РФ</v>
          </cell>
          <cell r="Z14">
            <v>2988842.24</v>
          </cell>
          <cell r="AA14">
            <v>47.45</v>
          </cell>
          <cell r="AB14">
            <v>2994522.05</v>
          </cell>
          <cell r="AC14">
            <v>2994522.05</v>
          </cell>
          <cell r="AD14">
            <v>0</v>
          </cell>
          <cell r="AE14">
            <v>2994522.05</v>
          </cell>
          <cell r="AF14">
            <v>5679.81000000006</v>
          </cell>
          <cell r="AG14">
            <v>0.00190033783783786</v>
          </cell>
          <cell r="AH14" t="str">
            <v>торг</v>
          </cell>
          <cell r="AI14" t="str">
            <v>в расчет</v>
          </cell>
          <cell r="AJ14">
            <v>36526</v>
          </cell>
          <cell r="AK14">
            <v>-3012</v>
          </cell>
          <cell r="AL14" t="str">
            <v>до 7 дней</v>
          </cell>
          <cell r="AM14" t="str">
            <v>-</v>
          </cell>
          <cell r="AN14" t="str">
            <v>-</v>
          </cell>
          <cell r="AO14" t="str">
            <v>-</v>
          </cell>
          <cell r="AP14" t="str">
            <v>-</v>
          </cell>
          <cell r="AQ14" t="str">
            <v>-</v>
          </cell>
          <cell r="AR14" t="str">
            <v>-</v>
          </cell>
          <cell r="AS14" t="str">
            <v>вероятностный</v>
          </cell>
          <cell r="AT14">
            <v>2545395675.7</v>
          </cell>
          <cell r="AU14" t="str">
            <v>нет данных</v>
          </cell>
          <cell r="AV14" t="str">
            <v>?</v>
          </cell>
          <cell r="AW14" t="str">
            <v>?</v>
          </cell>
          <cell r="AX14">
            <v>-3012</v>
          </cell>
          <cell r="AY14" t="str">
            <v>не расчитывается</v>
          </cell>
          <cell r="AZ14" t="str">
            <v>до 1 мес</v>
          </cell>
        </row>
        <row r="15">
          <cell r="A15">
            <v>39538</v>
          </cell>
          <cell r="B15" t="str">
            <v>акц.</v>
          </cell>
          <cell r="C15" t="str">
            <v>Покупка</v>
          </cell>
          <cell r="D15" t="str">
            <v>инвест</v>
          </cell>
          <cell r="E15" t="str">
            <v>акц.пр. ОАО АК "Транснефть"</v>
          </cell>
          <cell r="F15" t="str">
            <v>TRNFP</v>
          </cell>
          <cell r="G15">
            <v>0</v>
          </cell>
          <cell r="J15">
            <v>36526</v>
          </cell>
          <cell r="K15" t="str">
            <v/>
          </cell>
          <cell r="L15">
            <v>120</v>
          </cell>
          <cell r="M15">
            <v>3964545.6</v>
          </cell>
          <cell r="N15">
            <v>0</v>
          </cell>
          <cell r="P15">
            <v>0</v>
          </cell>
          <cell r="Q15">
            <v>4669347356</v>
          </cell>
          <cell r="R15">
            <v>23767</v>
          </cell>
          <cell r="S15">
            <v>0</v>
          </cell>
          <cell r="T15">
            <v>33035</v>
          </cell>
          <cell r="U15" t="str">
            <v>19</v>
          </cell>
          <cell r="V15" t="str">
            <v>Прочее</v>
          </cell>
          <cell r="W15" t="str">
            <v>акции</v>
          </cell>
          <cell r="X15" t="str">
            <v>долевые ц/б (рыноч)</v>
          </cell>
          <cell r="Y15" t="str">
            <v>Транснефть</v>
          </cell>
          <cell r="Z15">
            <v>3964545.6</v>
          </cell>
          <cell r="AA15">
            <v>33035</v>
          </cell>
          <cell r="AB15">
            <v>3964200</v>
          </cell>
          <cell r="AC15">
            <v>3964200</v>
          </cell>
          <cell r="AD15">
            <v>0</v>
          </cell>
          <cell r="AE15">
            <v>3964200</v>
          </cell>
          <cell r="AF15">
            <v>-345.600000000093</v>
          </cell>
          <cell r="AG15">
            <v>-8.7172663621297E-05</v>
          </cell>
          <cell r="AH15" t="str">
            <v>торг</v>
          </cell>
          <cell r="AI15" t="str">
            <v>в расчет</v>
          </cell>
          <cell r="AJ15">
            <v>36526</v>
          </cell>
          <cell r="AK15">
            <v>-3012</v>
          </cell>
          <cell r="AL15" t="str">
            <v>до 7 дней</v>
          </cell>
          <cell r="AM15" t="str">
            <v>-</v>
          </cell>
          <cell r="AN15" t="str">
            <v>-</v>
          </cell>
          <cell r="AO15" t="str">
            <v>-</v>
          </cell>
          <cell r="AP15" t="str">
            <v>-</v>
          </cell>
          <cell r="AQ15" t="str">
            <v>-</v>
          </cell>
          <cell r="AR15" t="str">
            <v>-</v>
          </cell>
          <cell r="AS15" t="str">
            <v>вероятностный</v>
          </cell>
          <cell r="AT15">
            <v>1163372639</v>
          </cell>
          <cell r="AU15" t="str">
            <v>нет данных</v>
          </cell>
          <cell r="AV15" t="str">
            <v>?</v>
          </cell>
          <cell r="AW15" t="str">
            <v>?</v>
          </cell>
          <cell r="AX15">
            <v>-3012</v>
          </cell>
          <cell r="AY15" t="str">
            <v>не расчитывается</v>
          </cell>
          <cell r="AZ15" t="str">
            <v>до 1 мес</v>
          </cell>
        </row>
        <row r="16">
          <cell r="A16">
            <v>39538</v>
          </cell>
          <cell r="B16" t="str">
            <v>акц.</v>
          </cell>
          <cell r="C16" t="str">
            <v>Покупка</v>
          </cell>
          <cell r="D16" t="str">
            <v>инвест</v>
          </cell>
          <cell r="E16" t="str">
            <v>ао "Томская распределит.комп."</v>
          </cell>
          <cell r="F16" t="str">
            <v>TORS</v>
          </cell>
          <cell r="G16">
            <v>0</v>
          </cell>
          <cell r="K16" t="str">
            <v/>
          </cell>
          <cell r="L16">
            <v>49</v>
          </cell>
          <cell r="M16">
            <v>34.937</v>
          </cell>
          <cell r="N16">
            <v>0</v>
          </cell>
          <cell r="P16">
            <v>0</v>
          </cell>
          <cell r="Q16">
            <v>6415147</v>
          </cell>
          <cell r="R16">
            <v>178</v>
          </cell>
          <cell r="S16">
            <v>0</v>
          </cell>
          <cell r="T16">
            <v>0.672</v>
          </cell>
          <cell r="U16" t="str">
            <v>5</v>
          </cell>
          <cell r="V16" t="str">
            <v>Электроэнергетика</v>
          </cell>
          <cell r="W16" t="str">
            <v>акции</v>
          </cell>
          <cell r="X16" t="str">
            <v>долевые ц/б (рыноч)</v>
          </cell>
          <cell r="Y16" t="str">
            <v>Томская распределительная компания</v>
          </cell>
          <cell r="Z16">
            <v>34.937</v>
          </cell>
          <cell r="AA16">
            <v>0.672</v>
          </cell>
          <cell r="AB16">
            <v>32.928</v>
          </cell>
          <cell r="AC16">
            <v>32.928</v>
          </cell>
          <cell r="AD16">
            <v>0</v>
          </cell>
          <cell r="AE16">
            <v>32.928</v>
          </cell>
          <cell r="AF16">
            <v>-2.00899999999999</v>
          </cell>
          <cell r="AG16">
            <v>-0.0575035063113603</v>
          </cell>
          <cell r="AH16" t="str">
            <v>для продажи</v>
          </cell>
          <cell r="AI16" t="str">
            <v>в расчет</v>
          </cell>
          <cell r="AJ16" t="str">
            <v>отсутствует</v>
          </cell>
          <cell r="AK16" t="str">
            <v>?</v>
          </cell>
          <cell r="AL16" t="str">
            <v>до 7 дней</v>
          </cell>
          <cell r="AM16" t="str">
            <v>-</v>
          </cell>
          <cell r="AN16" t="str">
            <v>-</v>
          </cell>
          <cell r="AO16" t="str">
            <v>-</v>
          </cell>
          <cell r="AP16" t="str">
            <v>-</v>
          </cell>
          <cell r="AQ16" t="str">
            <v>-</v>
          </cell>
          <cell r="AR16" t="str">
            <v>-</v>
          </cell>
          <cell r="AS16" t="str">
            <v>вероятностный</v>
          </cell>
          <cell r="AT16">
            <v>1603753.822</v>
          </cell>
          <cell r="AU16" t="str">
            <v>нет данных</v>
          </cell>
          <cell r="AV16" t="str">
            <v>?</v>
          </cell>
          <cell r="AW16" t="str">
            <v>?</v>
          </cell>
          <cell r="AX16" t="str">
            <v>?</v>
          </cell>
          <cell r="AY16" t="str">
            <v>не расчитывается</v>
          </cell>
          <cell r="AZ16" t="str">
            <v>?</v>
          </cell>
        </row>
        <row r="17">
          <cell r="A17">
            <v>39538</v>
          </cell>
          <cell r="B17" t="str">
            <v>акц.</v>
          </cell>
          <cell r="C17" t="str">
            <v>Покупка</v>
          </cell>
          <cell r="D17" t="str">
            <v>инвест</v>
          </cell>
          <cell r="E17" t="str">
            <v>ао ОАО "ТГК-11" - 001D</v>
          </cell>
          <cell r="F17" t="str">
            <v>TGKK-001D</v>
          </cell>
          <cell r="G17">
            <v>0</v>
          </cell>
          <cell r="K17" t="str">
            <v/>
          </cell>
          <cell r="L17">
            <v>1180</v>
          </cell>
          <cell r="M17">
            <v>32.214</v>
          </cell>
          <cell r="N17">
            <v>0</v>
          </cell>
          <cell r="P17">
            <v>0</v>
          </cell>
          <cell r="Q17">
            <v>2363868</v>
          </cell>
          <cell r="R17">
            <v>282</v>
          </cell>
          <cell r="S17">
            <v>0</v>
          </cell>
          <cell r="T17">
            <v>0.0272</v>
          </cell>
          <cell r="U17" t="str">
            <v>19</v>
          </cell>
          <cell r="V17" t="str">
            <v>Прочее</v>
          </cell>
          <cell r="W17" t="str">
            <v>акции</v>
          </cell>
          <cell r="X17" t="str">
            <v>долевые ц/б (рыноч)</v>
          </cell>
          <cell r="Y17" t="str">
            <v>ТГК-11</v>
          </cell>
          <cell r="Z17">
            <v>32.214</v>
          </cell>
          <cell r="AA17">
            <v>0.0272</v>
          </cell>
          <cell r="AB17">
            <v>32.096</v>
          </cell>
          <cell r="AC17">
            <v>32.096</v>
          </cell>
          <cell r="AD17">
            <v>0</v>
          </cell>
          <cell r="AE17">
            <v>32.096</v>
          </cell>
          <cell r="AF17">
            <v>-0.118000000000002</v>
          </cell>
          <cell r="AG17">
            <v>-0.00366300366300373</v>
          </cell>
          <cell r="AH17" t="str">
            <v>для продажи</v>
          </cell>
          <cell r="AI17" t="str">
            <v>в расчет</v>
          </cell>
          <cell r="AJ17" t="str">
            <v>отсутствует</v>
          </cell>
          <cell r="AK17" t="str">
            <v>?</v>
          </cell>
          <cell r="AL17" t="str">
            <v>до 7 дней</v>
          </cell>
          <cell r="AM17" t="str">
            <v>-</v>
          </cell>
          <cell r="AN17" t="str">
            <v>-</v>
          </cell>
          <cell r="AO17" t="str">
            <v>-</v>
          </cell>
          <cell r="AP17" t="str">
            <v>-</v>
          </cell>
          <cell r="AQ17" t="str">
            <v>-</v>
          </cell>
          <cell r="AR17" t="str">
            <v>-</v>
          </cell>
          <cell r="AS17" t="str">
            <v>вероятностный</v>
          </cell>
          <cell r="AT17">
            <v>590934.904</v>
          </cell>
          <cell r="AU17" t="str">
            <v>нет данных</v>
          </cell>
          <cell r="AV17" t="str">
            <v>?</v>
          </cell>
          <cell r="AW17" t="str">
            <v>?</v>
          </cell>
          <cell r="AX17" t="str">
            <v>?</v>
          </cell>
          <cell r="AY17" t="str">
            <v>не расчитывается</v>
          </cell>
          <cell r="AZ17" t="str">
            <v>?</v>
          </cell>
        </row>
        <row r="18">
          <cell r="A18">
            <v>39538</v>
          </cell>
          <cell r="B18" t="str">
            <v>акц.</v>
          </cell>
          <cell r="C18" t="str">
            <v>Покупка</v>
          </cell>
          <cell r="D18" t="str">
            <v>инвест</v>
          </cell>
          <cell r="E18" t="str">
            <v>ао ОАО Банк ВТБ</v>
          </cell>
          <cell r="F18" t="str">
            <v>VTBR</v>
          </cell>
          <cell r="G18">
            <v>0</v>
          </cell>
          <cell r="J18">
            <v>36526</v>
          </cell>
          <cell r="K18" t="str">
            <v/>
          </cell>
          <cell r="L18">
            <v>2481428292</v>
          </cell>
          <cell r="M18">
            <v>211169547.6</v>
          </cell>
          <cell r="N18">
            <v>0</v>
          </cell>
          <cell r="P18">
            <v>0</v>
          </cell>
          <cell r="Q18">
            <v>75657156161</v>
          </cell>
          <cell r="R18">
            <v>403650</v>
          </cell>
          <cell r="S18">
            <v>0</v>
          </cell>
          <cell r="T18">
            <v>0.0853</v>
          </cell>
          <cell r="U18" t="str">
            <v>19</v>
          </cell>
          <cell r="V18" t="str">
            <v>Прочее</v>
          </cell>
          <cell r="W18" t="str">
            <v>акции</v>
          </cell>
          <cell r="X18" t="str">
            <v>долевые ц/б (рыноч)</v>
          </cell>
          <cell r="Y18" t="str">
            <v>ВТБ</v>
          </cell>
          <cell r="Z18">
            <v>211169547.6</v>
          </cell>
          <cell r="AA18">
            <v>0.0853</v>
          </cell>
          <cell r="AB18">
            <v>211665833.3076</v>
          </cell>
          <cell r="AC18">
            <v>211665833.3076</v>
          </cell>
          <cell r="AD18">
            <v>0</v>
          </cell>
          <cell r="AE18">
            <v>211665833.3076</v>
          </cell>
          <cell r="AF18">
            <v>496285.707599968</v>
          </cell>
          <cell r="AG18">
            <v>0.00235017649675529</v>
          </cell>
          <cell r="AH18" t="str">
            <v>торг</v>
          </cell>
          <cell r="AI18" t="str">
            <v>в расчет</v>
          </cell>
          <cell r="AJ18">
            <v>36526</v>
          </cell>
          <cell r="AK18">
            <v>-3012</v>
          </cell>
          <cell r="AL18" t="str">
            <v>до 1 года</v>
          </cell>
          <cell r="AM18" t="str">
            <v>-</v>
          </cell>
          <cell r="AN18" t="str">
            <v>-</v>
          </cell>
          <cell r="AO18" t="str">
            <v>-</v>
          </cell>
          <cell r="AP18" t="str">
            <v>-</v>
          </cell>
          <cell r="AQ18" t="str">
            <v>-</v>
          </cell>
          <cell r="AR18" t="str">
            <v>-</v>
          </cell>
          <cell r="AS18" t="str">
            <v>вероятностный</v>
          </cell>
          <cell r="AT18">
            <v>18702623206.9424</v>
          </cell>
          <cell r="AU18" t="str">
            <v>нет данных</v>
          </cell>
          <cell r="AV18" t="str">
            <v>?</v>
          </cell>
          <cell r="AW18" t="str">
            <v>?</v>
          </cell>
          <cell r="AX18">
            <v>-3012</v>
          </cell>
          <cell r="AY18" t="str">
            <v>не расчитывается</v>
          </cell>
          <cell r="AZ18" t="str">
            <v>до 1 мес</v>
          </cell>
        </row>
        <row r="19">
          <cell r="A19">
            <v>39538</v>
          </cell>
          <cell r="B19" t="str">
            <v>акц.</v>
          </cell>
          <cell r="C19" t="str">
            <v>Покупка</v>
          </cell>
          <cell r="D19" t="str">
            <v>инвест</v>
          </cell>
          <cell r="E19" t="str">
            <v>Вита Банк, ао</v>
          </cell>
          <cell r="F19" t="str">
            <v>не котируется</v>
          </cell>
          <cell r="J19">
            <v>36526</v>
          </cell>
          <cell r="K19" t="str">
            <v/>
          </cell>
          <cell r="L19">
            <v>100</v>
          </cell>
          <cell r="M19">
            <v>1100</v>
          </cell>
          <cell r="N19">
            <v>0</v>
          </cell>
          <cell r="P19">
            <v>0</v>
          </cell>
          <cell r="U19" t="str">
            <v/>
          </cell>
          <cell r="V19" t="str">
            <v/>
          </cell>
          <cell r="W19" t="str">
            <v>акции</v>
          </cell>
          <cell r="X19" t="str">
            <v>долевые ц/б (рыноч)</v>
          </cell>
          <cell r="Y19" t="str">
            <v>Вита Банк</v>
          </cell>
          <cell r="Z19">
            <v>1100</v>
          </cell>
          <cell r="AA19" t="str">
            <v>нет котировки</v>
          </cell>
          <cell r="AB19" t="str">
            <v>нет котировки</v>
          </cell>
          <cell r="AC19">
            <v>1100</v>
          </cell>
          <cell r="AD19">
            <v>0</v>
          </cell>
          <cell r="AE19">
            <v>1100</v>
          </cell>
          <cell r="AF19">
            <v>0</v>
          </cell>
          <cell r="AG19">
            <v>0</v>
          </cell>
          <cell r="AH19" t="str">
            <v>расход</v>
          </cell>
          <cell r="AI19" t="str">
            <v>в расчет</v>
          </cell>
          <cell r="AJ19">
            <v>36526</v>
          </cell>
          <cell r="AK19">
            <v>-3012</v>
          </cell>
          <cell r="AL19" t="str">
            <v>до 1 года</v>
          </cell>
          <cell r="AM19" t="str">
            <v>-</v>
          </cell>
          <cell r="AN19" t="str">
            <v>-</v>
          </cell>
          <cell r="AO19" t="str">
            <v>-</v>
          </cell>
          <cell r="AP19" t="str">
            <v>-</v>
          </cell>
          <cell r="AQ19" t="str">
            <v>-</v>
          </cell>
          <cell r="AR19" t="str">
            <v>-</v>
          </cell>
          <cell r="AS19" t="str">
            <v>ожидаемый</v>
          </cell>
          <cell r="AT19" t="str">
            <v>нет данных</v>
          </cell>
          <cell r="AU19" t="str">
            <v>нет данных</v>
          </cell>
          <cell r="AV19" t="str">
            <v>?</v>
          </cell>
          <cell r="AW19" t="str">
            <v>?</v>
          </cell>
          <cell r="AX19">
            <v>-3012</v>
          </cell>
          <cell r="AY19" t="str">
            <v>не расчитывается</v>
          </cell>
          <cell r="AZ19" t="str">
            <v>до 1 мес</v>
          </cell>
        </row>
        <row r="20">
          <cell r="A20">
            <v>39538</v>
          </cell>
          <cell r="B20" t="str">
            <v>акц.</v>
          </cell>
          <cell r="C20" t="str">
            <v>Покупка</v>
          </cell>
          <cell r="D20" t="str">
            <v>инвест</v>
          </cell>
          <cell r="E20" t="str">
            <v>Газпром (ОАО) ао</v>
          </cell>
          <cell r="F20" t="str">
            <v>GAZP</v>
          </cell>
          <cell r="G20">
            <v>0</v>
          </cell>
          <cell r="J20">
            <v>36526</v>
          </cell>
          <cell r="K20" t="str">
            <v/>
          </cell>
          <cell r="L20">
            <v>115000</v>
          </cell>
          <cell r="M20">
            <v>34103250</v>
          </cell>
          <cell r="N20">
            <v>0</v>
          </cell>
          <cell r="P20">
            <v>0</v>
          </cell>
          <cell r="Q20">
            <v>351350233684</v>
          </cell>
          <cell r="R20">
            <v>797411</v>
          </cell>
          <cell r="S20">
            <v>0</v>
          </cell>
          <cell r="T20">
            <v>297.61</v>
          </cell>
          <cell r="U20" t="str">
            <v>7</v>
          </cell>
          <cell r="V20" t="str">
            <v>Топливная промышленность</v>
          </cell>
          <cell r="W20" t="str">
            <v>акции</v>
          </cell>
          <cell r="X20" t="str">
            <v>долевые ц/б (рыноч)</v>
          </cell>
          <cell r="Y20" t="str">
            <v>Газпром</v>
          </cell>
          <cell r="Z20">
            <v>34103250</v>
          </cell>
          <cell r="AA20">
            <v>297.61</v>
          </cell>
          <cell r="AB20">
            <v>34225150</v>
          </cell>
          <cell r="AC20">
            <v>34225150</v>
          </cell>
          <cell r="AD20">
            <v>0</v>
          </cell>
          <cell r="AE20">
            <v>34225150</v>
          </cell>
          <cell r="AF20">
            <v>121900</v>
          </cell>
          <cell r="AG20">
            <v>0.0035744393862755</v>
          </cell>
          <cell r="AH20" t="str">
            <v>торг</v>
          </cell>
          <cell r="AI20" t="str">
            <v>в расчет</v>
          </cell>
          <cell r="AJ20">
            <v>36526</v>
          </cell>
          <cell r="AK20">
            <v>-3012</v>
          </cell>
          <cell r="AL20" t="str">
            <v>до 1 года</v>
          </cell>
          <cell r="AM20" t="str">
            <v>-</v>
          </cell>
          <cell r="AN20" t="str">
            <v>-</v>
          </cell>
          <cell r="AO20" t="str">
            <v>-</v>
          </cell>
          <cell r="AP20" t="str">
            <v>-</v>
          </cell>
          <cell r="AQ20" t="str">
            <v>-</v>
          </cell>
          <cell r="AR20" t="str">
            <v>-</v>
          </cell>
          <cell r="AS20" t="str">
            <v>вероятностный</v>
          </cell>
          <cell r="AT20">
            <v>87803333271</v>
          </cell>
          <cell r="AU20" t="str">
            <v>нет данных</v>
          </cell>
          <cell r="AV20" t="str">
            <v>?</v>
          </cell>
          <cell r="AW20" t="str">
            <v>?</v>
          </cell>
          <cell r="AX20">
            <v>-3012</v>
          </cell>
          <cell r="AY20" t="str">
            <v>не расчитывается</v>
          </cell>
          <cell r="AZ20" t="str">
            <v>до 1 мес</v>
          </cell>
        </row>
        <row r="21">
          <cell r="A21">
            <v>39538</v>
          </cell>
          <cell r="B21" t="str">
            <v>акц.</v>
          </cell>
          <cell r="C21" t="str">
            <v>Покупка</v>
          </cell>
          <cell r="D21" t="str">
            <v>инвест</v>
          </cell>
          <cell r="E21" t="str">
            <v>ИФК РТ, ао</v>
          </cell>
          <cell r="F21" t="str">
            <v>не котируется</v>
          </cell>
          <cell r="J21">
            <v>36526</v>
          </cell>
          <cell r="K21" t="str">
            <v/>
          </cell>
          <cell r="L21">
            <v>10</v>
          </cell>
          <cell r="M21">
            <v>100000</v>
          </cell>
          <cell r="N21">
            <v>0</v>
          </cell>
          <cell r="P21">
            <v>0</v>
          </cell>
          <cell r="U21" t="str">
            <v/>
          </cell>
          <cell r="V21" t="str">
            <v/>
          </cell>
          <cell r="W21" t="str">
            <v>акции</v>
          </cell>
          <cell r="X21" t="str">
            <v>долевые ц/б (рыноч)</v>
          </cell>
          <cell r="Y21" t="str">
            <v>ИФК РТ</v>
          </cell>
          <cell r="Z21">
            <v>100000</v>
          </cell>
          <cell r="AA21" t="str">
            <v>нет котировки</v>
          </cell>
          <cell r="AB21" t="str">
            <v>нет котировки</v>
          </cell>
          <cell r="AC21">
            <v>100000</v>
          </cell>
          <cell r="AD21">
            <v>0</v>
          </cell>
          <cell r="AE21">
            <v>100000</v>
          </cell>
          <cell r="AF21">
            <v>0</v>
          </cell>
          <cell r="AG21">
            <v>0</v>
          </cell>
          <cell r="AH21" t="str">
            <v>расход</v>
          </cell>
          <cell r="AI21" t="str">
            <v>вне расчета</v>
          </cell>
          <cell r="AJ21">
            <v>36526</v>
          </cell>
          <cell r="AK21">
            <v>-3012</v>
          </cell>
          <cell r="AL21" t="str">
            <v>более 1 года</v>
          </cell>
          <cell r="AM21" t="str">
            <v>-</v>
          </cell>
          <cell r="AN21">
            <v>1</v>
          </cell>
          <cell r="AO21">
            <v>1</v>
          </cell>
          <cell r="AP21" t="str">
            <v>проблемная</v>
          </cell>
          <cell r="AQ21">
            <v>100000</v>
          </cell>
          <cell r="AR21">
            <v>100000</v>
          </cell>
          <cell r="AS21" t="str">
            <v>ожидаемый</v>
          </cell>
          <cell r="AT21" t="str">
            <v>нет данных</v>
          </cell>
          <cell r="AU21" t="str">
            <v>нет данных</v>
          </cell>
          <cell r="AV21" t="str">
            <v>?</v>
          </cell>
          <cell r="AW21" t="str">
            <v>?</v>
          </cell>
          <cell r="AX21">
            <v>-3012</v>
          </cell>
          <cell r="AY21" t="str">
            <v>не расчитывается</v>
          </cell>
          <cell r="AZ21" t="str">
            <v>до 1 мес</v>
          </cell>
        </row>
        <row r="22">
          <cell r="A22">
            <v>39538</v>
          </cell>
          <cell r="B22" t="str">
            <v>акц.</v>
          </cell>
          <cell r="C22" t="str">
            <v>Покупка</v>
          </cell>
          <cell r="D22" t="str">
            <v>инвест</v>
          </cell>
          <cell r="E22" t="str">
            <v>КИФБ, ао</v>
          </cell>
          <cell r="F22" t="str">
            <v>не котируется</v>
          </cell>
          <cell r="J22">
            <v>36526</v>
          </cell>
          <cell r="K22" t="str">
            <v/>
          </cell>
          <cell r="L22">
            <v>1</v>
          </cell>
          <cell r="M22">
            <v>500</v>
          </cell>
          <cell r="N22">
            <v>0</v>
          </cell>
          <cell r="P22">
            <v>0</v>
          </cell>
          <cell r="U22" t="str">
            <v/>
          </cell>
          <cell r="V22" t="str">
            <v/>
          </cell>
          <cell r="W22" t="str">
            <v>акции</v>
          </cell>
          <cell r="X22" t="str">
            <v>долевые ц/б (рыноч)</v>
          </cell>
          <cell r="Y22" t="str">
            <v>Казанская инвестиционная фондовая биржа</v>
          </cell>
          <cell r="Z22">
            <v>500</v>
          </cell>
          <cell r="AA22" t="str">
            <v>нет котировки</v>
          </cell>
          <cell r="AB22" t="str">
            <v>нет котировки</v>
          </cell>
          <cell r="AC22">
            <v>500</v>
          </cell>
          <cell r="AD22">
            <v>0</v>
          </cell>
          <cell r="AE22">
            <v>500</v>
          </cell>
          <cell r="AF22">
            <v>0</v>
          </cell>
          <cell r="AG22">
            <v>0</v>
          </cell>
          <cell r="AH22" t="str">
            <v>расход</v>
          </cell>
          <cell r="AI22" t="str">
            <v>в расчет</v>
          </cell>
          <cell r="AJ22">
            <v>36526</v>
          </cell>
          <cell r="AK22">
            <v>-3012</v>
          </cell>
          <cell r="AL22" t="str">
            <v>до 7 дней</v>
          </cell>
          <cell r="AM22" t="str">
            <v>-</v>
          </cell>
          <cell r="AN22" t="str">
            <v>-</v>
          </cell>
          <cell r="AO22" t="str">
            <v>-</v>
          </cell>
          <cell r="AP22" t="str">
            <v>-</v>
          </cell>
          <cell r="AQ22" t="str">
            <v>-</v>
          </cell>
          <cell r="AR22" t="str">
            <v>-</v>
          </cell>
          <cell r="AS22" t="str">
            <v>ожидаемый</v>
          </cell>
          <cell r="AT22" t="str">
            <v>нет данных</v>
          </cell>
          <cell r="AU22" t="str">
            <v>нет данных</v>
          </cell>
          <cell r="AV22" t="str">
            <v>?</v>
          </cell>
          <cell r="AW22" t="str">
            <v>?</v>
          </cell>
          <cell r="AX22">
            <v>-3012</v>
          </cell>
          <cell r="AY22" t="str">
            <v>не расчитывается</v>
          </cell>
          <cell r="AZ22" t="str">
            <v>до 1 мес</v>
          </cell>
        </row>
        <row r="23">
          <cell r="A23">
            <v>39538</v>
          </cell>
          <cell r="B23" t="str">
            <v>акц.</v>
          </cell>
          <cell r="C23" t="str">
            <v>Покупка</v>
          </cell>
          <cell r="D23" t="str">
            <v>инвест</v>
          </cell>
          <cell r="E23" t="str">
            <v>Коми энергосбытовая компания, ао</v>
          </cell>
          <cell r="F23" t="str">
            <v>не котируется</v>
          </cell>
          <cell r="K23" t="str">
            <v/>
          </cell>
          <cell r="L23">
            <v>73</v>
          </cell>
          <cell r="M23">
            <v>0.73</v>
          </cell>
          <cell r="N23">
            <v>0</v>
          </cell>
          <cell r="P23">
            <v>0</v>
          </cell>
          <cell r="U23" t="str">
            <v/>
          </cell>
          <cell r="V23" t="str">
            <v/>
          </cell>
          <cell r="W23" t="str">
            <v>акции</v>
          </cell>
          <cell r="X23" t="str">
            <v>долевые ц/б (рыноч)</v>
          </cell>
          <cell r="Y23" t="str">
            <v>Коми энергосбытовая компания</v>
          </cell>
          <cell r="Z23">
            <v>0.73</v>
          </cell>
          <cell r="AA23" t="str">
            <v>нет котировки</v>
          </cell>
          <cell r="AB23" t="str">
            <v>нет котировки</v>
          </cell>
          <cell r="AC23">
            <v>0.73</v>
          </cell>
          <cell r="AD23">
            <v>0</v>
          </cell>
          <cell r="AE23">
            <v>0.73</v>
          </cell>
          <cell r="AF23">
            <v>0</v>
          </cell>
          <cell r="AG23">
            <v>0</v>
          </cell>
          <cell r="AH23" t="str">
            <v>для продажи</v>
          </cell>
          <cell r="AI23" t="str">
            <v>вне расчета</v>
          </cell>
          <cell r="AJ23" t="str">
            <v>отсутствует</v>
          </cell>
          <cell r="AK23" t="str">
            <v>?</v>
          </cell>
          <cell r="AL23" t="e">
            <v>#VALUE!</v>
          </cell>
          <cell r="AM23" t="str">
            <v>-</v>
          </cell>
          <cell r="AN23">
            <v>1</v>
          </cell>
          <cell r="AO23">
            <v>1</v>
          </cell>
          <cell r="AP23" t="str">
            <v>проблемная</v>
          </cell>
          <cell r="AQ23">
            <v>0.73</v>
          </cell>
          <cell r="AR23">
            <v>0.73</v>
          </cell>
          <cell r="AS23" t="str">
            <v>ожидаемый</v>
          </cell>
          <cell r="AT23" t="str">
            <v>нет данных</v>
          </cell>
          <cell r="AU23" t="str">
            <v>нет данных</v>
          </cell>
          <cell r="AV23" t="str">
            <v>?</v>
          </cell>
          <cell r="AW23" t="str">
            <v>?</v>
          </cell>
          <cell r="AX23" t="str">
            <v>?</v>
          </cell>
          <cell r="AY23" t="str">
            <v>не расчитывается</v>
          </cell>
          <cell r="AZ23" t="str">
            <v>?</v>
          </cell>
        </row>
        <row r="24">
          <cell r="A24">
            <v>39538</v>
          </cell>
          <cell r="B24" t="str">
            <v>акц.</v>
          </cell>
          <cell r="C24" t="str">
            <v>Покупка</v>
          </cell>
          <cell r="D24" t="str">
            <v>инвест</v>
          </cell>
          <cell r="E24" t="str">
            <v>Комиэнерго АЭК (ОАО) -ао</v>
          </cell>
          <cell r="F24" t="str">
            <v>KOEN</v>
          </cell>
          <cell r="G24">
            <v>0</v>
          </cell>
          <cell r="K24" t="str">
            <v/>
          </cell>
          <cell r="L24">
            <v>72</v>
          </cell>
          <cell r="M24">
            <v>64.512</v>
          </cell>
          <cell r="N24">
            <v>0</v>
          </cell>
          <cell r="P24">
            <v>0</v>
          </cell>
          <cell r="Q24">
            <v>11133901</v>
          </cell>
          <cell r="R24">
            <v>361</v>
          </cell>
          <cell r="S24">
            <v>0</v>
          </cell>
          <cell r="T24">
            <v>0.911</v>
          </cell>
          <cell r="U24" t="str">
            <v>5</v>
          </cell>
          <cell r="V24" t="str">
            <v>Электроэнергетика</v>
          </cell>
          <cell r="W24" t="str">
            <v>акции</v>
          </cell>
          <cell r="X24" t="str">
            <v>долевые ц/б (рыноч)</v>
          </cell>
          <cell r="Y24" t="str">
            <v>Комиэнерго</v>
          </cell>
          <cell r="Z24">
            <v>64.512</v>
          </cell>
          <cell r="AA24">
            <v>0.911</v>
          </cell>
          <cell r="AB24">
            <v>65.592</v>
          </cell>
          <cell r="AC24">
            <v>65.592</v>
          </cell>
          <cell r="AD24">
            <v>0</v>
          </cell>
          <cell r="AE24">
            <v>65.592</v>
          </cell>
          <cell r="AF24">
            <v>1.08</v>
          </cell>
          <cell r="AG24">
            <v>0.0167410714285714</v>
          </cell>
          <cell r="AH24" t="str">
            <v>для продажи</v>
          </cell>
          <cell r="AI24" t="str">
            <v>вне расчета</v>
          </cell>
          <cell r="AJ24" t="str">
            <v>отсутствует</v>
          </cell>
          <cell r="AK24" t="str">
            <v>?</v>
          </cell>
          <cell r="AL24" t="e">
            <v>#VALUE!</v>
          </cell>
          <cell r="AM24" t="str">
            <v>-</v>
          </cell>
          <cell r="AN24">
            <v>1</v>
          </cell>
          <cell r="AO24">
            <v>1</v>
          </cell>
          <cell r="AP24" t="str">
            <v>проблемная</v>
          </cell>
          <cell r="AQ24">
            <v>64.512</v>
          </cell>
          <cell r="AR24">
            <v>64.512</v>
          </cell>
          <cell r="AS24" t="str">
            <v>вероятностный</v>
          </cell>
          <cell r="AT24">
            <v>2783409.658</v>
          </cell>
          <cell r="AU24" t="str">
            <v>нет данных</v>
          </cell>
          <cell r="AV24" t="str">
            <v>?</v>
          </cell>
          <cell r="AW24" t="str">
            <v>?</v>
          </cell>
          <cell r="AX24" t="str">
            <v>?</v>
          </cell>
          <cell r="AY24" t="str">
            <v>не расчитывается</v>
          </cell>
          <cell r="AZ24" t="str">
            <v>?</v>
          </cell>
        </row>
        <row r="25">
          <cell r="A25">
            <v>39538</v>
          </cell>
          <cell r="B25" t="str">
            <v>акц.</v>
          </cell>
          <cell r="C25" t="str">
            <v>Покупка</v>
          </cell>
          <cell r="D25" t="str">
            <v>инвест</v>
          </cell>
          <cell r="E25" t="str">
            <v>Межбанковская Расчетная Автоматизированная Палата, ао</v>
          </cell>
          <cell r="F25" t="str">
            <v>не котируется</v>
          </cell>
          <cell r="J25">
            <v>36526</v>
          </cell>
          <cell r="K25" t="str">
            <v/>
          </cell>
          <cell r="L25">
            <v>13</v>
          </cell>
          <cell r="M25">
            <v>13000</v>
          </cell>
          <cell r="N25">
            <v>0</v>
          </cell>
          <cell r="P25">
            <v>0</v>
          </cell>
          <cell r="U25" t="str">
            <v/>
          </cell>
          <cell r="V25" t="str">
            <v/>
          </cell>
          <cell r="W25" t="str">
            <v>акции</v>
          </cell>
          <cell r="X25" t="str">
            <v>долевые ц/б (рыноч)</v>
          </cell>
          <cell r="Y25" t="str">
            <v>Межбанковская Расчетная Автоматизированная Палата</v>
          </cell>
          <cell r="Z25">
            <v>13000</v>
          </cell>
          <cell r="AA25" t="str">
            <v>нет котировки</v>
          </cell>
          <cell r="AB25" t="str">
            <v>нет котировки</v>
          </cell>
          <cell r="AC25">
            <v>13000</v>
          </cell>
          <cell r="AD25">
            <v>0</v>
          </cell>
          <cell r="AE25">
            <v>13000</v>
          </cell>
          <cell r="AF25">
            <v>0</v>
          </cell>
          <cell r="AG25">
            <v>0</v>
          </cell>
          <cell r="AH25" t="str">
            <v>расход</v>
          </cell>
          <cell r="AI25" t="str">
            <v>в расчет</v>
          </cell>
          <cell r="AJ25">
            <v>36526</v>
          </cell>
          <cell r="AK25">
            <v>-3012</v>
          </cell>
          <cell r="AL25" t="str">
            <v>до 1 года</v>
          </cell>
          <cell r="AM25" t="str">
            <v>-</v>
          </cell>
          <cell r="AN25" t="str">
            <v>-</v>
          </cell>
          <cell r="AO25" t="str">
            <v>-</v>
          </cell>
          <cell r="AP25" t="str">
            <v>-</v>
          </cell>
          <cell r="AQ25" t="str">
            <v>-</v>
          </cell>
          <cell r="AR25" t="str">
            <v>-</v>
          </cell>
          <cell r="AS25" t="str">
            <v>ожидаемый</v>
          </cell>
          <cell r="AT25" t="str">
            <v>нет данных</v>
          </cell>
          <cell r="AU25" t="str">
            <v>нет данных</v>
          </cell>
          <cell r="AV25" t="str">
            <v>?</v>
          </cell>
          <cell r="AW25" t="str">
            <v>?</v>
          </cell>
          <cell r="AX25">
            <v>-3012</v>
          </cell>
          <cell r="AY25" t="str">
            <v>не расчитывается</v>
          </cell>
          <cell r="AZ25" t="str">
            <v>до 1 мес</v>
          </cell>
        </row>
        <row r="26">
          <cell r="A26">
            <v>39538</v>
          </cell>
          <cell r="B26" t="str">
            <v>акц.</v>
          </cell>
          <cell r="C26" t="str">
            <v>Покупка</v>
          </cell>
          <cell r="D26" t="str">
            <v>инвест</v>
          </cell>
          <cell r="E26" t="str">
            <v>НАСКО Татарстан, ао</v>
          </cell>
          <cell r="F26" t="str">
            <v>не котируется</v>
          </cell>
          <cell r="J26">
            <v>36526</v>
          </cell>
          <cell r="K26" t="str">
            <v/>
          </cell>
          <cell r="L26">
            <v>2250000</v>
          </cell>
          <cell r="M26">
            <v>225000000</v>
          </cell>
          <cell r="N26">
            <v>0</v>
          </cell>
          <cell r="P26">
            <v>0</v>
          </cell>
          <cell r="U26" t="str">
            <v/>
          </cell>
          <cell r="V26" t="str">
            <v/>
          </cell>
          <cell r="W26" t="str">
            <v>акции</v>
          </cell>
          <cell r="X26" t="str">
            <v>долевые ц/б (участие)</v>
          </cell>
          <cell r="Y26" t="str">
            <v>НАСКО Татарстан</v>
          </cell>
          <cell r="Z26">
            <v>225000000</v>
          </cell>
          <cell r="AA26" t="str">
            <v>нет котировки</v>
          </cell>
          <cell r="AB26" t="str">
            <v>нет котировки</v>
          </cell>
          <cell r="AC26">
            <v>225000000</v>
          </cell>
          <cell r="AD26">
            <v>0</v>
          </cell>
          <cell r="AE26">
            <v>225000000</v>
          </cell>
          <cell r="AF26">
            <v>0</v>
          </cell>
          <cell r="AG26">
            <v>0</v>
          </cell>
          <cell r="AH26" t="str">
            <v>инвестиции</v>
          </cell>
          <cell r="AI26" t="str">
            <v>в расчет</v>
          </cell>
          <cell r="AJ26">
            <v>36526</v>
          </cell>
          <cell r="AK26">
            <v>-3012</v>
          </cell>
          <cell r="AL26" t="str">
            <v>до 1 года</v>
          </cell>
          <cell r="AM26" t="str">
            <v>B</v>
          </cell>
          <cell r="AN26">
            <v>0.0335</v>
          </cell>
          <cell r="AO26">
            <v>0.0335</v>
          </cell>
          <cell r="AP26" t="str">
            <v>инвестиционная</v>
          </cell>
          <cell r="AQ26">
            <v>7537500</v>
          </cell>
          <cell r="AR26">
            <v>7537500</v>
          </cell>
          <cell r="AS26" t="str">
            <v>ожидаемый</v>
          </cell>
          <cell r="AT26" t="str">
            <v>нет данных</v>
          </cell>
          <cell r="AU26" t="str">
            <v>нет данных</v>
          </cell>
          <cell r="AV26" t="str">
            <v>?</v>
          </cell>
          <cell r="AW26" t="str">
            <v>?</v>
          </cell>
          <cell r="AX26">
            <v>-3012</v>
          </cell>
          <cell r="AY26" t="str">
            <v>не расчитывается</v>
          </cell>
          <cell r="AZ26" t="str">
            <v>до 1 мес</v>
          </cell>
        </row>
        <row r="27">
          <cell r="A27">
            <v>39538</v>
          </cell>
          <cell r="B27" t="str">
            <v>акц.</v>
          </cell>
          <cell r="C27" t="str">
            <v>Покупка</v>
          </cell>
          <cell r="D27" t="str">
            <v>инвест</v>
          </cell>
          <cell r="E27" t="str">
            <v>Национальное бюро кредитных историй, ао</v>
          </cell>
          <cell r="F27" t="str">
            <v>не котируется</v>
          </cell>
          <cell r="J27">
            <v>36526</v>
          </cell>
          <cell r="K27" t="str">
            <v/>
          </cell>
          <cell r="L27">
            <v>12600</v>
          </cell>
          <cell r="M27">
            <v>1260000</v>
          </cell>
          <cell r="N27">
            <v>0</v>
          </cell>
          <cell r="P27">
            <v>0</v>
          </cell>
          <cell r="U27" t="str">
            <v/>
          </cell>
          <cell r="V27" t="str">
            <v/>
          </cell>
          <cell r="W27" t="str">
            <v>акции</v>
          </cell>
          <cell r="X27" t="str">
            <v>долевые ц/б (участие)</v>
          </cell>
          <cell r="Y27" t="str">
            <v>Национальное бюро кредитных историй</v>
          </cell>
          <cell r="Z27">
            <v>1260000</v>
          </cell>
          <cell r="AA27" t="str">
            <v>нет котировки</v>
          </cell>
          <cell r="AB27" t="str">
            <v>нет котировки</v>
          </cell>
          <cell r="AC27">
            <v>792150</v>
          </cell>
          <cell r="AD27">
            <v>0</v>
          </cell>
          <cell r="AE27">
            <v>792150</v>
          </cell>
          <cell r="AF27">
            <v>-467850</v>
          </cell>
          <cell r="AG27">
            <v>-0.371309523809524</v>
          </cell>
          <cell r="AH27" t="str">
            <v>инвестиции</v>
          </cell>
          <cell r="AI27" t="str">
            <v>вне расчета</v>
          </cell>
          <cell r="AJ27">
            <v>36526</v>
          </cell>
          <cell r="AK27">
            <v>-3012</v>
          </cell>
          <cell r="AL27" t="str">
            <v>более 1 года</v>
          </cell>
          <cell r="AM27" t="str">
            <v>CCC+</v>
          </cell>
          <cell r="AN27">
            <v>1</v>
          </cell>
          <cell r="AO27">
            <v>1</v>
          </cell>
          <cell r="AP27" t="str">
            <v>проблемная</v>
          </cell>
          <cell r="AQ27">
            <v>1260000</v>
          </cell>
          <cell r="AR27">
            <v>1260000</v>
          </cell>
          <cell r="AS27" t="str">
            <v>ожидаемый</v>
          </cell>
          <cell r="AT27" t="str">
            <v>нет данных</v>
          </cell>
          <cell r="AU27" t="str">
            <v>нет данных</v>
          </cell>
          <cell r="AV27" t="str">
            <v>?</v>
          </cell>
          <cell r="AW27" t="str">
            <v>?</v>
          </cell>
          <cell r="AX27">
            <v>-3012</v>
          </cell>
          <cell r="AY27" t="str">
            <v>не расчитывается</v>
          </cell>
          <cell r="AZ27" t="str">
            <v>до 1 мес</v>
          </cell>
        </row>
        <row r="28">
          <cell r="A28">
            <v>39538</v>
          </cell>
          <cell r="B28" t="str">
            <v>акц.</v>
          </cell>
          <cell r="C28" t="str">
            <v>Покупка</v>
          </cell>
          <cell r="D28" t="str">
            <v>инвест</v>
          </cell>
          <cell r="E28" t="str">
            <v>НК ЛУКОЙЛ (ОАО) - ао</v>
          </cell>
          <cell r="F28" t="str">
            <v>LKOH</v>
          </cell>
          <cell r="G28">
            <v>0.025</v>
          </cell>
          <cell r="J28">
            <v>36526</v>
          </cell>
          <cell r="K28" t="str">
            <v/>
          </cell>
          <cell r="L28">
            <v>6000</v>
          </cell>
          <cell r="M28">
            <v>11850540</v>
          </cell>
          <cell r="N28">
            <v>0</v>
          </cell>
          <cell r="P28">
            <v>0</v>
          </cell>
          <cell r="Q28">
            <v>140848521669</v>
          </cell>
          <cell r="R28">
            <v>508106</v>
          </cell>
          <cell r="S28">
            <v>0</v>
          </cell>
          <cell r="T28">
            <v>1998.77</v>
          </cell>
          <cell r="U28" t="str">
            <v>7</v>
          </cell>
          <cell r="V28" t="str">
            <v>Топливная промышленность</v>
          </cell>
          <cell r="W28" t="str">
            <v>акции</v>
          </cell>
          <cell r="X28" t="str">
            <v>долевые ц/б (рыноч)</v>
          </cell>
          <cell r="Y28" t="str">
            <v>Лукойл</v>
          </cell>
          <cell r="Z28">
            <v>11850540</v>
          </cell>
          <cell r="AA28">
            <v>1998.77</v>
          </cell>
          <cell r="AB28">
            <v>11992620</v>
          </cell>
          <cell r="AC28">
            <v>11992620</v>
          </cell>
          <cell r="AD28">
            <v>0</v>
          </cell>
          <cell r="AE28">
            <v>11992620</v>
          </cell>
          <cell r="AF28">
            <v>142080</v>
          </cell>
          <cell r="AG28">
            <v>0.0119893270686399</v>
          </cell>
          <cell r="AH28" t="str">
            <v>торг</v>
          </cell>
          <cell r="AI28" t="str">
            <v>в расчет</v>
          </cell>
          <cell r="AJ28">
            <v>36526</v>
          </cell>
          <cell r="AK28">
            <v>-3012</v>
          </cell>
          <cell r="AL28" t="str">
            <v>до 7 дней</v>
          </cell>
          <cell r="AM28" t="str">
            <v>-</v>
          </cell>
          <cell r="AN28" t="str">
            <v>-</v>
          </cell>
          <cell r="AO28" t="str">
            <v>-</v>
          </cell>
          <cell r="AP28" t="str">
            <v>-</v>
          </cell>
          <cell r="AQ28" t="str">
            <v>-</v>
          </cell>
          <cell r="AR28" t="str">
            <v>-</v>
          </cell>
          <cell r="AS28" t="str">
            <v>вероятностный</v>
          </cell>
          <cell r="AT28">
            <v>35200137797.25</v>
          </cell>
          <cell r="AU28" t="str">
            <v>нет данных</v>
          </cell>
          <cell r="AV28" t="str">
            <v>?</v>
          </cell>
          <cell r="AW28" t="str">
            <v>?</v>
          </cell>
          <cell r="AX28">
            <v>-3012</v>
          </cell>
          <cell r="AY28" t="str">
            <v>не расчитывается</v>
          </cell>
          <cell r="AZ28" t="str">
            <v>до 1 мес</v>
          </cell>
        </row>
        <row r="29">
          <cell r="A29">
            <v>39538</v>
          </cell>
          <cell r="B29" t="str">
            <v>акц.</v>
          </cell>
          <cell r="C29" t="str">
            <v>Покупка</v>
          </cell>
          <cell r="D29" t="str">
            <v>инвест</v>
          </cell>
          <cell r="E29" t="str">
            <v>ОАО "НК "Роснефть"</v>
          </cell>
          <cell r="F29" t="str">
            <v>ROSN</v>
          </cell>
          <cell r="G29">
            <v>0</v>
          </cell>
          <cell r="J29">
            <v>36526</v>
          </cell>
          <cell r="K29" t="str">
            <v/>
          </cell>
          <cell r="L29">
            <v>118225</v>
          </cell>
          <cell r="M29">
            <v>25003405.25</v>
          </cell>
          <cell r="N29">
            <v>0</v>
          </cell>
          <cell r="P29">
            <v>0</v>
          </cell>
          <cell r="Q29">
            <v>48545587033</v>
          </cell>
          <cell r="R29">
            <v>223234</v>
          </cell>
          <cell r="S29">
            <v>0</v>
          </cell>
          <cell r="T29">
            <v>211.21</v>
          </cell>
          <cell r="U29" t="str">
            <v>19</v>
          </cell>
          <cell r="V29" t="str">
            <v>Прочее</v>
          </cell>
          <cell r="W29" t="str">
            <v>акции</v>
          </cell>
          <cell r="X29" t="str">
            <v>долевые ц/б (рыноч)</v>
          </cell>
          <cell r="Y29" t="str">
            <v>Роснефть</v>
          </cell>
          <cell r="Z29">
            <v>25003405.25</v>
          </cell>
          <cell r="AA29">
            <v>211.21</v>
          </cell>
          <cell r="AB29">
            <v>24970302.25</v>
          </cell>
          <cell r="AC29">
            <v>24970302.25</v>
          </cell>
          <cell r="AD29">
            <v>0</v>
          </cell>
          <cell r="AE29">
            <v>24970302.25</v>
          </cell>
          <cell r="AF29">
            <v>-33103</v>
          </cell>
          <cell r="AG29">
            <v>-0.00132393966617807</v>
          </cell>
          <cell r="AH29" t="str">
            <v>торг</v>
          </cell>
          <cell r="AI29" t="str">
            <v>в расчет</v>
          </cell>
          <cell r="AJ29">
            <v>36526</v>
          </cell>
          <cell r="AK29">
            <v>-3012</v>
          </cell>
          <cell r="AL29" t="str">
            <v>до 7 дней</v>
          </cell>
          <cell r="AM29" t="str">
            <v>-</v>
          </cell>
          <cell r="AN29" t="str">
            <v>-</v>
          </cell>
          <cell r="AO29" t="str">
            <v>-</v>
          </cell>
          <cell r="AP29" t="str">
            <v>-</v>
          </cell>
          <cell r="AQ29" t="str">
            <v>-</v>
          </cell>
          <cell r="AR29" t="str">
            <v>-</v>
          </cell>
          <cell r="AS29" t="str">
            <v>вероятностный</v>
          </cell>
          <cell r="AT29">
            <v>12111426456</v>
          </cell>
          <cell r="AU29" t="str">
            <v>нет данных</v>
          </cell>
          <cell r="AV29" t="str">
            <v>?</v>
          </cell>
          <cell r="AW29" t="str">
            <v>?</v>
          </cell>
          <cell r="AX29">
            <v>-3012</v>
          </cell>
          <cell r="AY29" t="str">
            <v>не расчитывается</v>
          </cell>
          <cell r="AZ29" t="str">
            <v>до 1 мес</v>
          </cell>
        </row>
        <row r="30">
          <cell r="A30">
            <v>39538</v>
          </cell>
          <cell r="B30" t="str">
            <v>акц.</v>
          </cell>
          <cell r="C30" t="str">
            <v>Покупка</v>
          </cell>
          <cell r="D30" t="str">
            <v>инвест</v>
          </cell>
          <cell r="E30" t="str">
            <v>ОАО "НЛМК" ао</v>
          </cell>
          <cell r="F30" t="str">
            <v>NLMK</v>
          </cell>
          <cell r="G30">
            <v>1</v>
          </cell>
          <cell r="J30">
            <v>36526</v>
          </cell>
          <cell r="K30" t="str">
            <v/>
          </cell>
          <cell r="L30">
            <v>10000</v>
          </cell>
          <cell r="M30">
            <v>990000</v>
          </cell>
          <cell r="N30">
            <v>0</v>
          </cell>
          <cell r="P30">
            <v>0</v>
          </cell>
          <cell r="Q30">
            <v>1244960558</v>
          </cell>
          <cell r="R30">
            <v>11036</v>
          </cell>
          <cell r="S30">
            <v>0</v>
          </cell>
          <cell r="T30">
            <v>99.61</v>
          </cell>
          <cell r="U30" t="str">
            <v>9</v>
          </cell>
          <cell r="V30" t="str">
            <v>Черная металлургия</v>
          </cell>
          <cell r="W30" t="str">
            <v>акции</v>
          </cell>
          <cell r="X30" t="str">
            <v>долевые ц/б (рыноч)</v>
          </cell>
          <cell r="Y30" t="str">
            <v>Новолипецкий металлургический комбинат</v>
          </cell>
          <cell r="Z30">
            <v>990000</v>
          </cell>
          <cell r="AA30">
            <v>99.61</v>
          </cell>
          <cell r="AB30">
            <v>996100</v>
          </cell>
          <cell r="AC30">
            <v>996100</v>
          </cell>
          <cell r="AD30">
            <v>0</v>
          </cell>
          <cell r="AE30">
            <v>996100</v>
          </cell>
          <cell r="AF30">
            <v>6100</v>
          </cell>
          <cell r="AG30">
            <v>0.00616161616161616</v>
          </cell>
          <cell r="AH30" t="str">
            <v>торг</v>
          </cell>
          <cell r="AI30" t="str">
            <v>в расчет</v>
          </cell>
          <cell r="AJ30">
            <v>36526</v>
          </cell>
          <cell r="AK30">
            <v>-3012</v>
          </cell>
          <cell r="AL30" t="str">
            <v>до 7 дней</v>
          </cell>
          <cell r="AM30" t="str">
            <v>-</v>
          </cell>
          <cell r="AN30" t="str">
            <v>-</v>
          </cell>
          <cell r="AO30" t="str">
            <v>-</v>
          </cell>
          <cell r="AP30" t="str">
            <v>-</v>
          </cell>
          <cell r="AQ30" t="str">
            <v>-</v>
          </cell>
          <cell r="AR30" t="str">
            <v>-</v>
          </cell>
          <cell r="AS30" t="str">
            <v>вероятностный</v>
          </cell>
          <cell r="AT30">
            <v>310244039.5</v>
          </cell>
          <cell r="AU30" t="str">
            <v>нет данных</v>
          </cell>
          <cell r="AV30" t="str">
            <v>?</v>
          </cell>
          <cell r="AW30" t="str">
            <v>?</v>
          </cell>
          <cell r="AX30">
            <v>-3012</v>
          </cell>
          <cell r="AY30" t="str">
            <v>не расчитывается</v>
          </cell>
          <cell r="AZ30" t="str">
            <v>до 1 мес</v>
          </cell>
        </row>
        <row r="31">
          <cell r="A31">
            <v>39538</v>
          </cell>
          <cell r="B31" t="str">
            <v>акц.</v>
          </cell>
          <cell r="C31" t="str">
            <v>Покупка</v>
          </cell>
          <cell r="D31" t="str">
            <v>инвест</v>
          </cell>
          <cell r="E31" t="str">
            <v>ОАО "Татнефть" ао</v>
          </cell>
          <cell r="F31" t="str">
            <v>RU14TATN3006</v>
          </cell>
          <cell r="G31">
            <v>0</v>
          </cell>
          <cell r="K31" t="str">
            <v/>
          </cell>
          <cell r="L31">
            <v>459000</v>
          </cell>
          <cell r="M31">
            <v>69611940.0025413</v>
          </cell>
          <cell r="N31">
            <v>0</v>
          </cell>
          <cell r="P31">
            <v>0</v>
          </cell>
          <cell r="Q31">
            <v>11017202914</v>
          </cell>
          <cell r="R31">
            <v>134035</v>
          </cell>
          <cell r="S31">
            <v>0</v>
          </cell>
          <cell r="T31">
            <v>152.4</v>
          </cell>
          <cell r="U31" t="str">
            <v>7</v>
          </cell>
          <cell r="V31" t="str">
            <v>Топливная промышленность</v>
          </cell>
          <cell r="W31" t="str">
            <v>акции</v>
          </cell>
          <cell r="X31" t="str">
            <v>долевые ц/б (рыноч)</v>
          </cell>
          <cell r="Y31" t="str">
            <v>Татнефть</v>
          </cell>
          <cell r="Z31">
            <v>69611940.0025413</v>
          </cell>
          <cell r="AA31">
            <v>152.4</v>
          </cell>
          <cell r="AB31">
            <v>69951600</v>
          </cell>
          <cell r="AC31">
            <v>69951600</v>
          </cell>
          <cell r="AD31">
            <v>0</v>
          </cell>
          <cell r="AE31">
            <v>69951600</v>
          </cell>
          <cell r="AF31">
            <v>339659.997458741</v>
          </cell>
          <cell r="AG31">
            <v>0.00487933531871603</v>
          </cell>
          <cell r="AH31" t="str">
            <v>для продажи</v>
          </cell>
          <cell r="AI31" t="str">
            <v>в расчет</v>
          </cell>
          <cell r="AJ31" t="str">
            <v>отсутствует</v>
          </cell>
          <cell r="AK31" t="str">
            <v>?</v>
          </cell>
          <cell r="AL31" t="str">
            <v>до 7 дней</v>
          </cell>
          <cell r="AM31" t="str">
            <v>-</v>
          </cell>
          <cell r="AN31" t="str">
            <v>-</v>
          </cell>
          <cell r="AO31" t="str">
            <v>-</v>
          </cell>
          <cell r="AP31" t="str">
            <v>-</v>
          </cell>
          <cell r="AQ31" t="str">
            <v>-</v>
          </cell>
          <cell r="AR31" t="str">
            <v>-</v>
          </cell>
          <cell r="AS31" t="str">
            <v>вероятностный</v>
          </cell>
          <cell r="AT31">
            <v>2684349128.5</v>
          </cell>
          <cell r="AU31" t="str">
            <v>нет данных</v>
          </cell>
          <cell r="AV31" t="str">
            <v>?</v>
          </cell>
          <cell r="AW31" t="str">
            <v>?</v>
          </cell>
          <cell r="AX31" t="str">
            <v>?</v>
          </cell>
          <cell r="AY31" t="str">
            <v>не расчитывается</v>
          </cell>
          <cell r="AZ31" t="str">
            <v>?</v>
          </cell>
        </row>
        <row r="32">
          <cell r="A32">
            <v>39538</v>
          </cell>
          <cell r="B32" t="str">
            <v>акц.</v>
          </cell>
          <cell r="C32" t="str">
            <v>Покупка</v>
          </cell>
          <cell r="D32" t="str">
            <v>инвест</v>
          </cell>
          <cell r="E32" t="str">
            <v>ОАО "Татнефть" ао</v>
          </cell>
          <cell r="F32" t="str">
            <v>RU14TATN3006</v>
          </cell>
          <cell r="G32">
            <v>0</v>
          </cell>
          <cell r="J32">
            <v>36526</v>
          </cell>
          <cell r="K32" t="str">
            <v/>
          </cell>
          <cell r="L32">
            <v>13990512</v>
          </cell>
          <cell r="M32">
            <v>2121801049.99746</v>
          </cell>
          <cell r="N32">
            <v>0</v>
          </cell>
          <cell r="P32">
            <v>0</v>
          </cell>
          <cell r="Q32">
            <v>11017202914</v>
          </cell>
          <cell r="R32">
            <v>134035</v>
          </cell>
          <cell r="S32">
            <v>0</v>
          </cell>
          <cell r="T32">
            <v>152.4</v>
          </cell>
          <cell r="U32" t="str">
            <v>7</v>
          </cell>
          <cell r="V32" t="str">
            <v>Топливная промышленность</v>
          </cell>
          <cell r="W32" t="str">
            <v>акции</v>
          </cell>
          <cell r="X32" t="str">
            <v>долевые ц/б (рыноч)</v>
          </cell>
          <cell r="Y32" t="str">
            <v>Татнефть</v>
          </cell>
          <cell r="Z32">
            <v>2121801049.99746</v>
          </cell>
          <cell r="AA32">
            <v>152.4</v>
          </cell>
          <cell r="AB32">
            <v>2132154028.8</v>
          </cell>
          <cell r="AC32">
            <v>2132154028.8</v>
          </cell>
          <cell r="AD32">
            <v>0</v>
          </cell>
          <cell r="AE32">
            <v>2132154028.8</v>
          </cell>
          <cell r="AF32">
            <v>10352978.8025415</v>
          </cell>
          <cell r="AG32">
            <v>0.00487933531871609</v>
          </cell>
          <cell r="AH32" t="str">
            <v>блокированный</v>
          </cell>
          <cell r="AI32" t="str">
            <v>в расчет</v>
          </cell>
          <cell r="AJ32">
            <v>36526</v>
          </cell>
          <cell r="AK32">
            <v>-3012</v>
          </cell>
          <cell r="AL32" t="str">
            <v>до 7 дней</v>
          </cell>
          <cell r="AM32" t="str">
            <v>-</v>
          </cell>
          <cell r="AN32" t="str">
            <v>-</v>
          </cell>
          <cell r="AO32" t="str">
            <v>-</v>
          </cell>
          <cell r="AP32" t="str">
            <v>-</v>
          </cell>
          <cell r="AQ32" t="str">
            <v>-</v>
          </cell>
          <cell r="AR32" t="str">
            <v>-</v>
          </cell>
          <cell r="AS32" t="str">
            <v>вероятностный</v>
          </cell>
          <cell r="AT32">
            <v>622146699.7</v>
          </cell>
          <cell r="AU32" t="str">
            <v>нет данных</v>
          </cell>
          <cell r="AV32" t="str">
            <v>?</v>
          </cell>
          <cell r="AW32" t="str">
            <v>?</v>
          </cell>
          <cell r="AX32">
            <v>-3012</v>
          </cell>
          <cell r="AY32" t="str">
            <v>не расчитывается</v>
          </cell>
          <cell r="AZ32" t="str">
            <v>до 1 мес</v>
          </cell>
        </row>
        <row r="33">
          <cell r="A33">
            <v>39538</v>
          </cell>
          <cell r="B33" t="str">
            <v>акц.</v>
          </cell>
          <cell r="C33" t="str">
            <v>Покупка</v>
          </cell>
          <cell r="D33" t="str">
            <v>инвест</v>
          </cell>
          <cell r="E33" t="str">
            <v>ОАО Казанский вертолетный завод, ао</v>
          </cell>
          <cell r="F33" t="str">
            <v>KHEL</v>
          </cell>
          <cell r="G33">
            <v>0</v>
          </cell>
          <cell r="K33" t="str">
            <v/>
          </cell>
          <cell r="L33">
            <v>186140</v>
          </cell>
          <cell r="M33">
            <v>7436293</v>
          </cell>
          <cell r="N33">
            <v>0</v>
          </cell>
          <cell r="P33">
            <v>0</v>
          </cell>
          <cell r="S33">
            <v>0</v>
          </cell>
          <cell r="T33">
            <v>32</v>
          </cell>
          <cell r="U33" t="str">
            <v>3</v>
          </cell>
          <cell r="V33" t="str">
            <v>Машиностроение</v>
          </cell>
          <cell r="W33" t="str">
            <v>акции</v>
          </cell>
          <cell r="X33" t="str">
            <v>долевые ц/б (рыноч)</v>
          </cell>
          <cell r="Y33" t="str">
            <v>Казанский вертолетный завод</v>
          </cell>
          <cell r="Z33">
            <v>7436293</v>
          </cell>
          <cell r="AA33">
            <v>32</v>
          </cell>
          <cell r="AB33">
            <v>5956480</v>
          </cell>
          <cell r="AC33">
            <v>5956480</v>
          </cell>
          <cell r="AD33">
            <v>0</v>
          </cell>
          <cell r="AE33">
            <v>5956480</v>
          </cell>
          <cell r="AF33">
            <v>-1479813</v>
          </cell>
          <cell r="AG33">
            <v>-0.198998748435544</v>
          </cell>
          <cell r="AH33" t="str">
            <v>для продажи</v>
          </cell>
          <cell r="AI33" t="str">
            <v>в расчет</v>
          </cell>
          <cell r="AJ33" t="str">
            <v>отсутствует</v>
          </cell>
          <cell r="AK33" t="str">
            <v>?</v>
          </cell>
          <cell r="AL33" t="str">
            <v>до 7 дней</v>
          </cell>
          <cell r="AM33" t="str">
            <v>-</v>
          </cell>
          <cell r="AN33" t="str">
            <v>-</v>
          </cell>
          <cell r="AO33" t="str">
            <v>-</v>
          </cell>
          <cell r="AP33" t="str">
            <v>-</v>
          </cell>
          <cell r="AQ33" t="str">
            <v>-</v>
          </cell>
          <cell r="AR33" t="str">
            <v>-</v>
          </cell>
          <cell r="AS33" t="str">
            <v>вероятностный</v>
          </cell>
          <cell r="AT33" t="str">
            <v>нет данных</v>
          </cell>
          <cell r="AU33" t="str">
            <v>нет данных</v>
          </cell>
          <cell r="AV33" t="str">
            <v>?</v>
          </cell>
          <cell r="AW33" t="str">
            <v>?</v>
          </cell>
          <cell r="AX33" t="str">
            <v>?</v>
          </cell>
          <cell r="AY33" t="str">
            <v>не расчитывается</v>
          </cell>
          <cell r="AZ33" t="str">
            <v>?</v>
          </cell>
        </row>
        <row r="34">
          <cell r="A34">
            <v>39538</v>
          </cell>
          <cell r="B34" t="str">
            <v>акц.</v>
          </cell>
          <cell r="C34" t="str">
            <v>Покупка</v>
          </cell>
          <cell r="D34" t="str">
            <v>инвест</v>
          </cell>
          <cell r="E34" t="str">
            <v>ОАО Казаньоргсинтез, ао</v>
          </cell>
          <cell r="F34" t="str">
            <v>KZOS</v>
          </cell>
          <cell r="K34" t="str">
            <v/>
          </cell>
          <cell r="L34">
            <v>195000</v>
          </cell>
          <cell r="M34">
            <v>2923765.65</v>
          </cell>
          <cell r="N34">
            <v>0</v>
          </cell>
          <cell r="P34">
            <v>0</v>
          </cell>
          <cell r="T34">
            <v>15</v>
          </cell>
          <cell r="U34" t="str">
            <v/>
          </cell>
          <cell r="V34" t="str">
            <v/>
          </cell>
          <cell r="W34" t="str">
            <v>акции</v>
          </cell>
          <cell r="X34" t="str">
            <v>долевые ц/б (рыноч)</v>
          </cell>
          <cell r="Y34" t="str">
            <v>Казаньоргсинтез</v>
          </cell>
          <cell r="Z34">
            <v>2923765.65</v>
          </cell>
          <cell r="AA34">
            <v>15</v>
          </cell>
          <cell r="AB34">
            <v>2925000</v>
          </cell>
          <cell r="AC34">
            <v>2925000</v>
          </cell>
          <cell r="AD34">
            <v>0</v>
          </cell>
          <cell r="AE34">
            <v>2925000</v>
          </cell>
          <cell r="AF34">
            <v>1234.35000000009</v>
          </cell>
          <cell r="AG34">
            <v>0.000422178159183207</v>
          </cell>
          <cell r="AH34" t="str">
            <v>для продажи</v>
          </cell>
          <cell r="AI34" t="str">
            <v>в расчет</v>
          </cell>
          <cell r="AJ34" t="str">
            <v>отсутствует</v>
          </cell>
          <cell r="AK34" t="str">
            <v>?</v>
          </cell>
          <cell r="AL34" t="e">
            <v>#VALUE!</v>
          </cell>
          <cell r="AM34" t="str">
            <v>-</v>
          </cell>
          <cell r="AN34" t="str">
            <v>-</v>
          </cell>
          <cell r="AO34" t="str">
            <v>-</v>
          </cell>
          <cell r="AP34" t="str">
            <v>-</v>
          </cell>
          <cell r="AQ34" t="str">
            <v>-</v>
          </cell>
          <cell r="AR34" t="str">
            <v>-</v>
          </cell>
          <cell r="AS34" t="str">
            <v>вероятностный</v>
          </cell>
          <cell r="AT34" t="str">
            <v>нет данных</v>
          </cell>
          <cell r="AU34" t="str">
            <v>нет данных</v>
          </cell>
          <cell r="AV34" t="str">
            <v>?</v>
          </cell>
          <cell r="AW34" t="str">
            <v>?</v>
          </cell>
          <cell r="AX34" t="str">
            <v>?</v>
          </cell>
          <cell r="AY34" t="str">
            <v>не расчитывается</v>
          </cell>
          <cell r="AZ34" t="str">
            <v>?</v>
          </cell>
        </row>
        <row r="35">
          <cell r="A35">
            <v>39538</v>
          </cell>
          <cell r="B35" t="str">
            <v>акц.</v>
          </cell>
          <cell r="C35" t="str">
            <v>Покупка</v>
          </cell>
          <cell r="D35" t="str">
            <v>инвест</v>
          </cell>
          <cell r="E35" t="str">
            <v>ОАО МЭС Республики Коми, ао</v>
          </cell>
          <cell r="F35" t="str">
            <v>KMMS</v>
          </cell>
          <cell r="K35" t="str">
            <v/>
          </cell>
          <cell r="L35">
            <v>73</v>
          </cell>
          <cell r="M35">
            <v>28.59</v>
          </cell>
          <cell r="N35">
            <v>0</v>
          </cell>
          <cell r="P35">
            <v>0</v>
          </cell>
          <cell r="T35">
            <v>0.3644918</v>
          </cell>
          <cell r="U35" t="str">
            <v/>
          </cell>
          <cell r="V35" t="str">
            <v/>
          </cell>
          <cell r="W35" t="str">
            <v>акции</v>
          </cell>
          <cell r="X35" t="str">
            <v>долевые ц/б (рыноч)</v>
          </cell>
          <cell r="Y35" t="str">
            <v>Магистральная электрическая сеть Республики Коми</v>
          </cell>
          <cell r="Z35">
            <v>28.59</v>
          </cell>
          <cell r="AA35">
            <v>0.3644918</v>
          </cell>
          <cell r="AB35">
            <v>26.6079014</v>
          </cell>
          <cell r="AC35">
            <v>26.6079014</v>
          </cell>
          <cell r="AD35">
            <v>0</v>
          </cell>
          <cell r="AE35">
            <v>26.6079014</v>
          </cell>
          <cell r="AF35">
            <v>-1.9820986</v>
          </cell>
          <cell r="AG35">
            <v>-0.0693283875480938</v>
          </cell>
          <cell r="AH35" t="str">
            <v>для продажи</v>
          </cell>
          <cell r="AI35" t="str">
            <v>в расчет</v>
          </cell>
          <cell r="AJ35" t="str">
            <v>отсутствует</v>
          </cell>
          <cell r="AK35" t="str">
            <v>?</v>
          </cell>
          <cell r="AL35" t="str">
            <v>до 1 года</v>
          </cell>
          <cell r="AM35" t="str">
            <v>-</v>
          </cell>
          <cell r="AN35" t="str">
            <v>-</v>
          </cell>
          <cell r="AO35" t="str">
            <v>-</v>
          </cell>
          <cell r="AP35" t="str">
            <v>-</v>
          </cell>
          <cell r="AQ35" t="str">
            <v>-</v>
          </cell>
          <cell r="AR35" t="str">
            <v>-</v>
          </cell>
          <cell r="AS35" t="str">
            <v>вероятностный</v>
          </cell>
          <cell r="AT35" t="str">
            <v>нет данных</v>
          </cell>
          <cell r="AU35" t="str">
            <v>нет данных</v>
          </cell>
          <cell r="AV35" t="str">
            <v>?</v>
          </cell>
          <cell r="AW35" t="str">
            <v>?</v>
          </cell>
          <cell r="AX35" t="str">
            <v>?</v>
          </cell>
          <cell r="AY35" t="str">
            <v>не расчитывается</v>
          </cell>
          <cell r="AZ35" t="str">
            <v>?</v>
          </cell>
        </row>
        <row r="36">
          <cell r="A36">
            <v>39538</v>
          </cell>
          <cell r="B36" t="str">
            <v>акц.</v>
          </cell>
          <cell r="C36" t="str">
            <v>Покупка</v>
          </cell>
          <cell r="D36" t="str">
            <v>инвест</v>
          </cell>
          <cell r="E36" t="str">
            <v>ОАО Нижнекамскнефтехим, ао</v>
          </cell>
          <cell r="F36" t="str">
            <v>NKNC</v>
          </cell>
          <cell r="G36">
            <v>0</v>
          </cell>
          <cell r="K36" t="str">
            <v/>
          </cell>
          <cell r="L36">
            <v>886589</v>
          </cell>
          <cell r="M36">
            <v>21603425.51</v>
          </cell>
          <cell r="N36">
            <v>0</v>
          </cell>
          <cell r="P36">
            <v>0</v>
          </cell>
          <cell r="S36">
            <v>0</v>
          </cell>
          <cell r="T36">
            <v>24.25</v>
          </cell>
          <cell r="U36" t="str">
            <v>6</v>
          </cell>
          <cell r="V36" t="str">
            <v>Химическая промышленность</v>
          </cell>
          <cell r="W36" t="str">
            <v>акции</v>
          </cell>
          <cell r="X36" t="str">
            <v>долевые ц/б (рыноч)</v>
          </cell>
          <cell r="Y36" t="str">
            <v>Нижнекамскнефтехим</v>
          </cell>
          <cell r="Z36">
            <v>21603425.51</v>
          </cell>
          <cell r="AA36">
            <v>24.25</v>
          </cell>
          <cell r="AB36">
            <v>21499783.25</v>
          </cell>
          <cell r="AC36">
            <v>21499783.25</v>
          </cell>
          <cell r="AD36">
            <v>0</v>
          </cell>
          <cell r="AE36">
            <v>21499783.25</v>
          </cell>
          <cell r="AF36">
            <v>-103642.259999998</v>
          </cell>
          <cell r="AG36">
            <v>-0.00479749195108077</v>
          </cell>
          <cell r="AH36" t="str">
            <v>для продажи</v>
          </cell>
          <cell r="AI36" t="str">
            <v>в расчет</v>
          </cell>
          <cell r="AJ36" t="str">
            <v>отсутствует</v>
          </cell>
          <cell r="AK36" t="str">
            <v>?</v>
          </cell>
          <cell r="AL36" t="str">
            <v>до 1 года</v>
          </cell>
          <cell r="AM36" t="str">
            <v>-</v>
          </cell>
          <cell r="AN36" t="str">
            <v>-</v>
          </cell>
          <cell r="AO36" t="str">
            <v>-</v>
          </cell>
          <cell r="AP36" t="str">
            <v>-</v>
          </cell>
          <cell r="AQ36" t="str">
            <v>-</v>
          </cell>
          <cell r="AR36" t="str">
            <v>-</v>
          </cell>
          <cell r="AS36" t="str">
            <v>вероятностный</v>
          </cell>
          <cell r="AT36" t="str">
            <v>нет данных</v>
          </cell>
          <cell r="AU36" t="str">
            <v>нет данных</v>
          </cell>
          <cell r="AV36" t="str">
            <v>?</v>
          </cell>
          <cell r="AW36" t="str">
            <v>?</v>
          </cell>
          <cell r="AX36" t="str">
            <v>?</v>
          </cell>
          <cell r="AY36" t="str">
            <v>не расчитывается</v>
          </cell>
          <cell r="AZ36" t="str">
            <v>?</v>
          </cell>
        </row>
        <row r="37">
          <cell r="A37">
            <v>39538</v>
          </cell>
          <cell r="B37" t="str">
            <v>акц.</v>
          </cell>
          <cell r="C37" t="str">
            <v>Покупка</v>
          </cell>
          <cell r="D37" t="str">
            <v>инвест</v>
          </cell>
          <cell r="E37" t="str">
            <v>ОАО Нижнекамскшина, ао</v>
          </cell>
          <cell r="F37" t="str">
            <v>NKSH</v>
          </cell>
          <cell r="G37">
            <v>0</v>
          </cell>
          <cell r="K37" t="str">
            <v/>
          </cell>
          <cell r="L37">
            <v>20220</v>
          </cell>
          <cell r="M37">
            <v>859350</v>
          </cell>
          <cell r="N37">
            <v>0</v>
          </cell>
          <cell r="P37">
            <v>0</v>
          </cell>
          <cell r="S37">
            <v>0</v>
          </cell>
          <cell r="T37">
            <v>42</v>
          </cell>
          <cell r="U37" t="str">
            <v>6</v>
          </cell>
          <cell r="V37" t="str">
            <v>Химическая промышленность</v>
          </cell>
          <cell r="W37" t="str">
            <v>акции</v>
          </cell>
          <cell r="X37" t="str">
            <v>долевые ц/б (рыноч)</v>
          </cell>
          <cell r="Y37" t="str">
            <v>Нижнекамскшина</v>
          </cell>
          <cell r="Z37">
            <v>859350</v>
          </cell>
          <cell r="AA37">
            <v>42</v>
          </cell>
          <cell r="AB37">
            <v>849240</v>
          </cell>
          <cell r="AC37">
            <v>849240</v>
          </cell>
          <cell r="AD37">
            <v>0</v>
          </cell>
          <cell r="AE37">
            <v>849240</v>
          </cell>
          <cell r="AF37">
            <v>-10110</v>
          </cell>
          <cell r="AG37">
            <v>-0.0117647058823529</v>
          </cell>
          <cell r="AH37" t="str">
            <v>для продажи</v>
          </cell>
          <cell r="AI37" t="str">
            <v>в расчет</v>
          </cell>
          <cell r="AJ37" t="str">
            <v>отсутствует</v>
          </cell>
          <cell r="AK37" t="str">
            <v>?</v>
          </cell>
          <cell r="AL37" t="str">
            <v>до 1 года</v>
          </cell>
          <cell r="AM37" t="str">
            <v>-</v>
          </cell>
          <cell r="AN37" t="str">
            <v>-</v>
          </cell>
          <cell r="AO37" t="str">
            <v>-</v>
          </cell>
          <cell r="AP37" t="str">
            <v>-</v>
          </cell>
          <cell r="AQ37" t="str">
            <v>-</v>
          </cell>
          <cell r="AR37" t="str">
            <v>-</v>
          </cell>
          <cell r="AS37" t="str">
            <v>вероятностный</v>
          </cell>
          <cell r="AT37" t="str">
            <v>нет данных</v>
          </cell>
          <cell r="AU37" t="str">
            <v>нет данных</v>
          </cell>
          <cell r="AV37" t="str">
            <v>?</v>
          </cell>
          <cell r="AW37" t="str">
            <v>?</v>
          </cell>
          <cell r="AX37" t="str">
            <v>?</v>
          </cell>
          <cell r="AY37" t="str">
            <v>не расчитывается</v>
          </cell>
          <cell r="AZ37" t="str">
            <v>?</v>
          </cell>
        </row>
        <row r="38">
          <cell r="A38">
            <v>39538</v>
          </cell>
          <cell r="B38" t="str">
            <v>акц.</v>
          </cell>
          <cell r="C38" t="str">
            <v>Покупка</v>
          </cell>
          <cell r="D38" t="str">
            <v>инвест</v>
          </cell>
          <cell r="E38" t="str">
            <v>ОАО Томские магистральные сети, ао</v>
          </cell>
          <cell r="F38" t="str">
            <v>TOMS</v>
          </cell>
          <cell r="K38" t="str">
            <v/>
          </cell>
          <cell r="L38">
            <v>11255349</v>
          </cell>
          <cell r="M38">
            <v>3081489.32</v>
          </cell>
          <cell r="N38">
            <v>0</v>
          </cell>
          <cell r="P38">
            <v>0</v>
          </cell>
          <cell r="T38">
            <v>0.3409762</v>
          </cell>
          <cell r="U38" t="str">
            <v/>
          </cell>
          <cell r="V38" t="str">
            <v/>
          </cell>
          <cell r="W38" t="str">
            <v>акции</v>
          </cell>
          <cell r="X38" t="str">
            <v>долевые ц/б (рыноч)</v>
          </cell>
          <cell r="Y38" t="str">
            <v>Томские магистральные сети</v>
          </cell>
          <cell r="Z38">
            <v>3081489.32</v>
          </cell>
          <cell r="AA38">
            <v>0.3409762</v>
          </cell>
          <cell r="AB38">
            <v>3837806.1316938</v>
          </cell>
          <cell r="AC38">
            <v>3837806.1316938</v>
          </cell>
          <cell r="AD38">
            <v>0</v>
          </cell>
          <cell r="AE38">
            <v>3837806.1316938</v>
          </cell>
          <cell r="AF38">
            <v>756316.8116938</v>
          </cell>
          <cell r="AG38">
            <v>0.245438725613951</v>
          </cell>
          <cell r="AH38" t="str">
            <v>для продажи</v>
          </cell>
          <cell r="AI38" t="str">
            <v>в расчет</v>
          </cell>
          <cell r="AJ38" t="str">
            <v>отсутствует</v>
          </cell>
          <cell r="AK38" t="str">
            <v>?</v>
          </cell>
          <cell r="AL38" t="str">
            <v>до 1 года</v>
          </cell>
          <cell r="AM38" t="str">
            <v>-</v>
          </cell>
          <cell r="AN38" t="str">
            <v>-</v>
          </cell>
          <cell r="AO38" t="str">
            <v>-</v>
          </cell>
          <cell r="AP38" t="str">
            <v>-</v>
          </cell>
          <cell r="AQ38" t="str">
            <v>-</v>
          </cell>
          <cell r="AR38" t="str">
            <v>-</v>
          </cell>
          <cell r="AS38" t="str">
            <v>вероятностный</v>
          </cell>
          <cell r="AT38" t="str">
            <v>нет данных</v>
          </cell>
          <cell r="AU38" t="str">
            <v>нет данных</v>
          </cell>
          <cell r="AV38" t="str">
            <v>?</v>
          </cell>
          <cell r="AW38" t="str">
            <v>?</v>
          </cell>
          <cell r="AX38" t="str">
            <v>?</v>
          </cell>
          <cell r="AY38" t="str">
            <v>не расчитывается</v>
          </cell>
          <cell r="AZ38" t="str">
            <v>?</v>
          </cell>
        </row>
        <row r="39">
          <cell r="A39">
            <v>39538</v>
          </cell>
          <cell r="B39" t="str">
            <v>акц.</v>
          </cell>
          <cell r="C39" t="str">
            <v>Покупка</v>
          </cell>
          <cell r="D39" t="str">
            <v>инвест</v>
          </cell>
          <cell r="E39" t="str">
            <v>Промышленно-страховая компания, ао</v>
          </cell>
          <cell r="F39" t="str">
            <v>не котируется</v>
          </cell>
          <cell r="J39">
            <v>36526</v>
          </cell>
          <cell r="K39" t="str">
            <v/>
          </cell>
          <cell r="L39">
            <v>2175021</v>
          </cell>
          <cell r="M39">
            <v>21750030</v>
          </cell>
          <cell r="N39">
            <v>0</v>
          </cell>
          <cell r="P39">
            <v>0</v>
          </cell>
          <cell r="U39" t="str">
            <v/>
          </cell>
          <cell r="V39" t="str">
            <v/>
          </cell>
          <cell r="W39" t="str">
            <v>акции</v>
          </cell>
          <cell r="X39" t="str">
            <v>долевые ц/б (участие)</v>
          </cell>
          <cell r="Y39" t="str">
            <v>Промышленно-страховая компания</v>
          </cell>
          <cell r="Z39">
            <v>21750030</v>
          </cell>
          <cell r="AA39" t="str">
            <v>нет котировки</v>
          </cell>
          <cell r="AB39" t="str">
            <v>нет котировки</v>
          </cell>
          <cell r="AC39">
            <v>21750030</v>
          </cell>
          <cell r="AD39">
            <v>0</v>
          </cell>
          <cell r="AE39">
            <v>21750030</v>
          </cell>
          <cell r="AF39">
            <v>0</v>
          </cell>
          <cell r="AG39">
            <v>0</v>
          </cell>
          <cell r="AH39" t="str">
            <v>инвестиции</v>
          </cell>
          <cell r="AI39" t="str">
            <v>в расчет</v>
          </cell>
          <cell r="AJ39">
            <v>36526</v>
          </cell>
          <cell r="AK39">
            <v>-3012</v>
          </cell>
          <cell r="AL39" t="str">
            <v>до 1 года</v>
          </cell>
          <cell r="AM39" t="str">
            <v>B</v>
          </cell>
          <cell r="AN39">
            <v>0.03</v>
          </cell>
          <cell r="AO39">
            <v>0.03</v>
          </cell>
          <cell r="AP39" t="str">
            <v>инвестиционная</v>
          </cell>
          <cell r="AQ39">
            <v>652500.9</v>
          </cell>
          <cell r="AR39">
            <v>652500.9</v>
          </cell>
          <cell r="AS39" t="str">
            <v>ожидаемый</v>
          </cell>
          <cell r="AT39" t="str">
            <v>нет данных</v>
          </cell>
          <cell r="AU39" t="str">
            <v>нет данных</v>
          </cell>
          <cell r="AV39" t="str">
            <v>?</v>
          </cell>
          <cell r="AW39" t="str">
            <v>?</v>
          </cell>
          <cell r="AX39">
            <v>-3012</v>
          </cell>
          <cell r="AY39" t="str">
            <v>не расчитывается</v>
          </cell>
          <cell r="AZ39" t="str">
            <v>до 1 мес</v>
          </cell>
        </row>
        <row r="40">
          <cell r="A40">
            <v>39538</v>
          </cell>
          <cell r="B40" t="str">
            <v>акц.</v>
          </cell>
          <cell r="C40" t="str">
            <v>Покупка</v>
          </cell>
          <cell r="D40" t="str">
            <v>инвест</v>
          </cell>
          <cell r="E40" t="str">
            <v>Региональный венч фонд инвестиций в малые предприятия в научно-технической сфере РТ (АБК)</v>
          </cell>
          <cell r="F40" t="str">
            <v>не котируется</v>
          </cell>
          <cell r="K40" t="str">
            <v/>
          </cell>
          <cell r="L40">
            <v>150</v>
          </cell>
          <cell r="M40">
            <v>150000000</v>
          </cell>
          <cell r="N40">
            <v>0</v>
          </cell>
          <cell r="P40">
            <v>0</v>
          </cell>
          <cell r="T40">
            <v>1007667.23</v>
          </cell>
          <cell r="U40" t="str">
            <v/>
          </cell>
          <cell r="V40" t="str">
            <v/>
          </cell>
          <cell r="W40" t="str">
            <v>паи</v>
          </cell>
          <cell r="X40" t="str">
            <v>долевые ц/б (паи)</v>
          </cell>
          <cell r="Y40" t="str">
            <v>АК БАРС Капитал УК</v>
          </cell>
          <cell r="Z40">
            <v>150000000</v>
          </cell>
          <cell r="AA40">
            <v>1007667.23</v>
          </cell>
          <cell r="AB40">
            <v>151150084.5</v>
          </cell>
          <cell r="AC40">
            <v>151150084.5</v>
          </cell>
          <cell r="AD40">
            <v>0</v>
          </cell>
          <cell r="AE40">
            <v>151150084.5</v>
          </cell>
          <cell r="AF40">
            <v>1150084.5</v>
          </cell>
          <cell r="AG40">
            <v>0.00766723</v>
          </cell>
          <cell r="AH40" t="str">
            <v>для продажи</v>
          </cell>
          <cell r="AI40" t="str">
            <v>в расчет</v>
          </cell>
          <cell r="AJ40" t="str">
            <v>отсутствует</v>
          </cell>
          <cell r="AK40" t="str">
            <v>?</v>
          </cell>
          <cell r="AL40" t="str">
            <v>до 1 года</v>
          </cell>
          <cell r="AM40" t="str">
            <v>CCC+</v>
          </cell>
          <cell r="AN40">
            <v>0.1375</v>
          </cell>
          <cell r="AO40">
            <v>0.1375</v>
          </cell>
          <cell r="AP40" t="str">
            <v>спекулятивная</v>
          </cell>
          <cell r="AQ40">
            <v>20625000</v>
          </cell>
          <cell r="AR40">
            <v>20625000</v>
          </cell>
          <cell r="AS40" t="str">
            <v>вероятностный</v>
          </cell>
          <cell r="AT40" t="str">
            <v>нет данных</v>
          </cell>
          <cell r="AU40" t="str">
            <v>нет данных</v>
          </cell>
          <cell r="AV40" t="str">
            <v>?</v>
          </cell>
          <cell r="AW40" t="str">
            <v>?</v>
          </cell>
          <cell r="AX40" t="str">
            <v>?</v>
          </cell>
          <cell r="AY40" t="str">
            <v>не расчитывается</v>
          </cell>
          <cell r="AZ40" t="str">
            <v>?</v>
          </cell>
        </row>
        <row r="41">
          <cell r="A41">
            <v>39538</v>
          </cell>
          <cell r="B41" t="str">
            <v>акц.</v>
          </cell>
          <cell r="C41" t="str">
            <v>Покупка</v>
          </cell>
          <cell r="D41" t="str">
            <v>инвест</v>
          </cell>
          <cell r="E41" t="str">
            <v>Региональный венч фонд инвестиций в малые предприятия в научно-технической сфере РТ (Тройка)</v>
          </cell>
          <cell r="F41" t="str">
            <v>не котируется</v>
          </cell>
          <cell r="K41" t="str">
            <v/>
          </cell>
          <cell r="L41">
            <v>200</v>
          </cell>
          <cell r="M41">
            <v>200000000</v>
          </cell>
          <cell r="N41">
            <v>0</v>
          </cell>
          <cell r="P41">
            <v>0</v>
          </cell>
          <cell r="T41">
            <v>1033728.48</v>
          </cell>
          <cell r="U41" t="str">
            <v/>
          </cell>
          <cell r="V41" t="str">
            <v/>
          </cell>
          <cell r="W41" t="str">
            <v>паи</v>
          </cell>
          <cell r="X41" t="str">
            <v>долевые ц/б (паи)</v>
          </cell>
          <cell r="Y41" t="str">
            <v>Тройка Диалог УК</v>
          </cell>
          <cell r="Z41">
            <v>200000000</v>
          </cell>
          <cell r="AA41">
            <v>1033728.48</v>
          </cell>
          <cell r="AB41">
            <v>206745696</v>
          </cell>
          <cell r="AC41">
            <v>206745696</v>
          </cell>
          <cell r="AD41">
            <v>0</v>
          </cell>
          <cell r="AE41">
            <v>206745696</v>
          </cell>
          <cell r="AF41">
            <v>6745696</v>
          </cell>
          <cell r="AG41">
            <v>0.03372848</v>
          </cell>
          <cell r="AH41" t="str">
            <v>для продажи</v>
          </cell>
          <cell r="AI41" t="str">
            <v>в расчет</v>
          </cell>
          <cell r="AJ41" t="str">
            <v>отсутствует</v>
          </cell>
          <cell r="AK41" t="str">
            <v>?</v>
          </cell>
          <cell r="AL41" t="e">
            <v>#VALUE!</v>
          </cell>
          <cell r="AM41" t="str">
            <v>B</v>
          </cell>
          <cell r="AN41">
            <v>0.032</v>
          </cell>
          <cell r="AO41">
            <v>0.032</v>
          </cell>
          <cell r="AP41" t="str">
            <v>инвестиционная</v>
          </cell>
          <cell r="AQ41">
            <v>6400000</v>
          </cell>
          <cell r="AR41">
            <v>6400000</v>
          </cell>
          <cell r="AS41" t="str">
            <v>вероятностный</v>
          </cell>
          <cell r="AT41" t="str">
            <v>нет данных</v>
          </cell>
          <cell r="AU41" t="str">
            <v>нет данных</v>
          </cell>
          <cell r="AV41" t="str">
            <v>?</v>
          </cell>
          <cell r="AW41" t="str">
            <v>?</v>
          </cell>
          <cell r="AX41" t="str">
            <v>?</v>
          </cell>
          <cell r="AY41" t="str">
            <v>не расчитывается</v>
          </cell>
          <cell r="AZ41" t="str">
            <v>?</v>
          </cell>
        </row>
        <row r="42">
          <cell r="A42">
            <v>39538</v>
          </cell>
          <cell r="B42" t="str">
            <v>акц.</v>
          </cell>
          <cell r="C42" t="str">
            <v>Покупка</v>
          </cell>
          <cell r="D42" t="str">
            <v>инвест</v>
          </cell>
          <cell r="E42" t="str">
            <v>СВИФТ</v>
          </cell>
          <cell r="F42" t="str">
            <v>не котируется</v>
          </cell>
          <cell r="K42" t="str">
            <v/>
          </cell>
          <cell r="L42">
            <v>1</v>
          </cell>
          <cell r="M42">
            <v>56051.77</v>
          </cell>
          <cell r="N42">
            <v>0</v>
          </cell>
          <cell r="P42">
            <v>0</v>
          </cell>
          <cell r="U42" t="str">
            <v/>
          </cell>
          <cell r="V42" t="str">
            <v/>
          </cell>
          <cell r="W42" t="str">
            <v>акции</v>
          </cell>
          <cell r="X42" t="str">
            <v>долевые ц/б (рыноч)</v>
          </cell>
          <cell r="Y42" t="str">
            <v>СВИФТ</v>
          </cell>
          <cell r="Z42">
            <v>56051.77</v>
          </cell>
          <cell r="AA42" t="str">
            <v>нет котировки</v>
          </cell>
          <cell r="AB42" t="str">
            <v>нет котировки</v>
          </cell>
          <cell r="AC42">
            <v>56051.77</v>
          </cell>
          <cell r="AD42">
            <v>0</v>
          </cell>
          <cell r="AE42">
            <v>56051.77</v>
          </cell>
          <cell r="AF42">
            <v>0</v>
          </cell>
          <cell r="AG42">
            <v>0</v>
          </cell>
          <cell r="AH42" t="str">
            <v>расход</v>
          </cell>
          <cell r="AI42" t="str">
            <v>в расчет</v>
          </cell>
          <cell r="AJ42" t="str">
            <v>отсутствует</v>
          </cell>
          <cell r="AK42" t="str">
            <v>?</v>
          </cell>
          <cell r="AL42" t="str">
            <v>до 1 года</v>
          </cell>
          <cell r="AM42" t="str">
            <v>-</v>
          </cell>
          <cell r="AN42" t="str">
            <v>-</v>
          </cell>
          <cell r="AO42" t="str">
            <v>-</v>
          </cell>
          <cell r="AP42" t="str">
            <v>-</v>
          </cell>
          <cell r="AQ42" t="str">
            <v>-</v>
          </cell>
          <cell r="AR42" t="str">
            <v>-</v>
          </cell>
          <cell r="AS42" t="str">
            <v>ожидаемый</v>
          </cell>
          <cell r="AT42" t="str">
            <v>нет данных</v>
          </cell>
          <cell r="AU42" t="str">
            <v>нет данных</v>
          </cell>
          <cell r="AV42" t="str">
            <v>?</v>
          </cell>
          <cell r="AW42" t="str">
            <v>?</v>
          </cell>
          <cell r="AX42" t="str">
            <v>?</v>
          </cell>
          <cell r="AY42" t="str">
            <v>не расчитывается</v>
          </cell>
          <cell r="AZ42" t="str">
            <v>?</v>
          </cell>
        </row>
        <row r="43">
          <cell r="A43">
            <v>39538</v>
          </cell>
          <cell r="B43" t="str">
            <v>акц.</v>
          </cell>
          <cell r="C43" t="str">
            <v>Покупка</v>
          </cell>
          <cell r="D43" t="str">
            <v>инвест</v>
          </cell>
          <cell r="E43" t="str">
            <v>Сургутнефтегаз ОАО акции об.</v>
          </cell>
          <cell r="F43" t="str">
            <v>SNGS</v>
          </cell>
          <cell r="G43">
            <v>1</v>
          </cell>
          <cell r="K43" t="str">
            <v/>
          </cell>
          <cell r="L43">
            <v>200000</v>
          </cell>
          <cell r="M43">
            <v>4411600</v>
          </cell>
          <cell r="N43">
            <v>0</v>
          </cell>
          <cell r="P43">
            <v>0</v>
          </cell>
          <cell r="Q43">
            <v>33525022524</v>
          </cell>
          <cell r="R43">
            <v>199926</v>
          </cell>
          <cell r="S43">
            <v>0</v>
          </cell>
          <cell r="T43">
            <v>22.047</v>
          </cell>
          <cell r="U43" t="str">
            <v>7</v>
          </cell>
          <cell r="V43" t="str">
            <v>Топливная промышленность</v>
          </cell>
          <cell r="W43" t="str">
            <v>акции</v>
          </cell>
          <cell r="X43" t="str">
            <v>долевые ц/б (рыноч)</v>
          </cell>
          <cell r="Y43" t="str">
            <v>Сургутнефтегаз НК</v>
          </cell>
          <cell r="Z43">
            <v>4411600</v>
          </cell>
          <cell r="AA43">
            <v>22.047</v>
          </cell>
          <cell r="AB43">
            <v>4409400</v>
          </cell>
          <cell r="AC43">
            <v>4409400</v>
          </cell>
          <cell r="AD43">
            <v>0</v>
          </cell>
          <cell r="AE43">
            <v>4409400</v>
          </cell>
          <cell r="AF43">
            <v>-2200</v>
          </cell>
          <cell r="AG43">
            <v>-0.000498685284250612</v>
          </cell>
          <cell r="AH43" t="str">
            <v>торг</v>
          </cell>
          <cell r="AI43" t="str">
            <v>в расчет</v>
          </cell>
          <cell r="AJ43" t="str">
            <v>отсутствует</v>
          </cell>
          <cell r="AK43" t="str">
            <v>?</v>
          </cell>
          <cell r="AL43" t="str">
            <v>до 1 года</v>
          </cell>
          <cell r="AM43" t="str">
            <v>-</v>
          </cell>
          <cell r="AN43" t="str">
            <v>-</v>
          </cell>
          <cell r="AO43" t="str">
            <v>-</v>
          </cell>
          <cell r="AP43" t="str">
            <v>-</v>
          </cell>
          <cell r="AQ43" t="str">
            <v>-</v>
          </cell>
          <cell r="AR43" t="str">
            <v>-</v>
          </cell>
          <cell r="AS43" t="str">
            <v>вероятностный</v>
          </cell>
          <cell r="AT43">
            <v>8376846231</v>
          </cell>
          <cell r="AU43" t="str">
            <v>нет данных</v>
          </cell>
          <cell r="AV43" t="str">
            <v>?</v>
          </cell>
          <cell r="AW43" t="str">
            <v>?</v>
          </cell>
          <cell r="AX43" t="str">
            <v>?</v>
          </cell>
          <cell r="AY43" t="str">
            <v>не расчитывается</v>
          </cell>
          <cell r="AZ43" t="str">
            <v>?</v>
          </cell>
        </row>
        <row r="44">
          <cell r="A44">
            <v>39538</v>
          </cell>
          <cell r="B44" t="str">
            <v>акц.</v>
          </cell>
          <cell r="C44" t="str">
            <v>Покупка</v>
          </cell>
          <cell r="D44" t="str">
            <v>инвест</v>
          </cell>
          <cell r="E44" t="str">
            <v>Татнефть, GDR</v>
          </cell>
          <cell r="F44" t="str">
            <v>TATNEFT-GDR</v>
          </cell>
          <cell r="J44">
            <v>36526</v>
          </cell>
          <cell r="K44" t="str">
            <v/>
          </cell>
          <cell r="L44">
            <v>300000</v>
          </cell>
          <cell r="M44">
            <v>652936911</v>
          </cell>
          <cell r="N44">
            <v>0</v>
          </cell>
          <cell r="P44">
            <v>0</v>
          </cell>
          <cell r="T44">
            <v>3057.028</v>
          </cell>
          <cell r="U44" t="str">
            <v/>
          </cell>
          <cell r="V44" t="str">
            <v/>
          </cell>
          <cell r="W44" t="str">
            <v>акции</v>
          </cell>
          <cell r="X44" t="str">
            <v>долевые ц/б (рыноч)</v>
          </cell>
          <cell r="Y44" t="str">
            <v>Татнефть</v>
          </cell>
          <cell r="Z44">
            <v>652936911</v>
          </cell>
          <cell r="AA44">
            <v>3057.028</v>
          </cell>
          <cell r="AB44">
            <v>917108400</v>
          </cell>
          <cell r="AC44">
            <v>917108400</v>
          </cell>
          <cell r="AD44">
            <v>0</v>
          </cell>
          <cell r="AE44">
            <v>917108400</v>
          </cell>
          <cell r="AF44">
            <v>264171489</v>
          </cell>
          <cell r="AG44">
            <v>0.404589608198762</v>
          </cell>
          <cell r="AH44" t="str">
            <v>блокированный</v>
          </cell>
          <cell r="AI44" t="str">
            <v>вне расчета</v>
          </cell>
          <cell r="AJ44">
            <v>36526</v>
          </cell>
          <cell r="AK44">
            <v>-3012</v>
          </cell>
          <cell r="AL44" t="str">
            <v>более 1 года</v>
          </cell>
          <cell r="AM44" t="str">
            <v>-</v>
          </cell>
          <cell r="AN44">
            <v>1</v>
          </cell>
          <cell r="AO44">
            <v>1</v>
          </cell>
          <cell r="AP44" t="str">
            <v>проблемная</v>
          </cell>
          <cell r="AQ44">
            <v>652936911</v>
          </cell>
          <cell r="AR44">
            <v>652936911</v>
          </cell>
          <cell r="AS44" t="str">
            <v>вероятностный</v>
          </cell>
          <cell r="AT44" t="str">
            <v>нет данных</v>
          </cell>
          <cell r="AU44" t="str">
            <v>нет данных</v>
          </cell>
          <cell r="AV44" t="str">
            <v>?</v>
          </cell>
          <cell r="AW44" t="str">
            <v>?</v>
          </cell>
          <cell r="AX44" t="str">
            <v>?</v>
          </cell>
          <cell r="AY44" t="str">
            <v>не расчитывается</v>
          </cell>
          <cell r="AZ44" t="str">
            <v>?</v>
          </cell>
        </row>
        <row r="45">
          <cell r="A45">
            <v>39538</v>
          </cell>
          <cell r="B45" t="str">
            <v>акц.</v>
          </cell>
          <cell r="C45" t="str">
            <v>Покупка</v>
          </cell>
          <cell r="D45" t="str">
            <v>инвест</v>
          </cell>
          <cell r="E45" t="str">
            <v>Таттелеком ОАО ао</v>
          </cell>
          <cell r="F45" t="str">
            <v>TTLK</v>
          </cell>
          <cell r="G45">
            <v>0</v>
          </cell>
          <cell r="K45" t="str">
            <v/>
          </cell>
          <cell r="L45">
            <v>23172800</v>
          </cell>
          <cell r="M45">
            <v>6557902.4</v>
          </cell>
          <cell r="N45">
            <v>0</v>
          </cell>
          <cell r="P45">
            <v>0</v>
          </cell>
          <cell r="Q45">
            <v>18663383</v>
          </cell>
          <cell r="R45">
            <v>2634</v>
          </cell>
          <cell r="S45">
            <v>0</v>
          </cell>
          <cell r="T45">
            <v>0.281</v>
          </cell>
          <cell r="U45" t="str">
            <v>19</v>
          </cell>
          <cell r="V45" t="str">
            <v>Прочее</v>
          </cell>
          <cell r="W45" t="str">
            <v>акции</v>
          </cell>
          <cell r="X45" t="str">
            <v>долевые ц/б (рыноч)</v>
          </cell>
          <cell r="Y45" t="str">
            <v>Таттелеком</v>
          </cell>
          <cell r="Z45">
            <v>6557902.4</v>
          </cell>
          <cell r="AA45">
            <v>0.281</v>
          </cell>
          <cell r="AB45">
            <v>6511556.8</v>
          </cell>
          <cell r="AC45">
            <v>6511556.8</v>
          </cell>
          <cell r="AD45">
            <v>0</v>
          </cell>
          <cell r="AE45">
            <v>6511556.8</v>
          </cell>
          <cell r="AF45">
            <v>-46345.5999999996</v>
          </cell>
          <cell r="AG45">
            <v>-0.00706713780918722</v>
          </cell>
          <cell r="AH45" t="str">
            <v>для продажи</v>
          </cell>
          <cell r="AI45" t="str">
            <v>в расчет</v>
          </cell>
          <cell r="AJ45" t="str">
            <v>отсутствует</v>
          </cell>
          <cell r="AK45" t="str">
            <v>?</v>
          </cell>
          <cell r="AL45" t="str">
            <v>до 7 дней</v>
          </cell>
          <cell r="AM45" t="str">
            <v>-</v>
          </cell>
          <cell r="AN45" t="str">
            <v>-</v>
          </cell>
          <cell r="AO45" t="str">
            <v>-</v>
          </cell>
          <cell r="AP45" t="str">
            <v>-</v>
          </cell>
          <cell r="AQ45" t="str">
            <v>-</v>
          </cell>
          <cell r="AR45" t="str">
            <v>-</v>
          </cell>
          <cell r="AS45" t="str">
            <v>вероятностный</v>
          </cell>
          <cell r="AT45">
            <v>-1845711.05</v>
          </cell>
          <cell r="AU45" t="str">
            <v>нет данных</v>
          </cell>
          <cell r="AV45" t="str">
            <v>?</v>
          </cell>
          <cell r="AW45" t="str">
            <v>?</v>
          </cell>
          <cell r="AX45" t="str">
            <v>?</v>
          </cell>
          <cell r="AY45" t="str">
            <v>не расчитывается</v>
          </cell>
          <cell r="AZ45" t="str">
            <v>?</v>
          </cell>
        </row>
        <row r="46">
          <cell r="A46">
            <v>39538</v>
          </cell>
          <cell r="B46" t="str">
            <v>акц.</v>
          </cell>
          <cell r="C46" t="str">
            <v>Покупка</v>
          </cell>
          <cell r="D46" t="str">
            <v>инвест</v>
          </cell>
          <cell r="E46" t="str">
            <v>Татфондбанк, ао</v>
          </cell>
          <cell r="F46" t="str">
            <v>не котируется</v>
          </cell>
          <cell r="J46">
            <v>36526</v>
          </cell>
          <cell r="K46" t="str">
            <v/>
          </cell>
          <cell r="L46">
            <v>9000000</v>
          </cell>
          <cell r="M46">
            <v>90000000</v>
          </cell>
          <cell r="N46">
            <v>0</v>
          </cell>
          <cell r="P46">
            <v>0</v>
          </cell>
          <cell r="U46" t="str">
            <v/>
          </cell>
          <cell r="V46" t="str">
            <v/>
          </cell>
          <cell r="W46" t="str">
            <v>акции</v>
          </cell>
          <cell r="X46" t="str">
            <v>долевые ц/б (рыноч)</v>
          </cell>
          <cell r="Y46" t="str">
            <v>Татфондбанк</v>
          </cell>
          <cell r="Z46">
            <v>90000000</v>
          </cell>
          <cell r="AA46" t="str">
            <v>нет котировки</v>
          </cell>
          <cell r="AB46" t="str">
            <v>нет котировки</v>
          </cell>
          <cell r="AC46">
            <v>120540820.754717</v>
          </cell>
          <cell r="AD46">
            <v>0</v>
          </cell>
          <cell r="AE46">
            <v>120540820.754717</v>
          </cell>
          <cell r="AF46">
            <v>30540820.754717</v>
          </cell>
          <cell r="AG46">
            <v>0.339342452830189</v>
          </cell>
          <cell r="AH46" t="str">
            <v>блокированный</v>
          </cell>
          <cell r="AI46" t="str">
            <v>в расчет</v>
          </cell>
          <cell r="AJ46">
            <v>36526</v>
          </cell>
          <cell r="AK46">
            <v>-3012</v>
          </cell>
          <cell r="AL46" t="str">
            <v>более 1 года</v>
          </cell>
          <cell r="AM46" t="str">
            <v>-</v>
          </cell>
          <cell r="AN46" t="str">
            <v>-</v>
          </cell>
          <cell r="AO46" t="str">
            <v>-</v>
          </cell>
          <cell r="AP46" t="str">
            <v>-</v>
          </cell>
          <cell r="AQ46" t="str">
            <v>-</v>
          </cell>
          <cell r="AR46" t="str">
            <v>-</v>
          </cell>
          <cell r="AS46" t="str">
            <v>ожидаемый</v>
          </cell>
          <cell r="AT46" t="str">
            <v>нет данных</v>
          </cell>
          <cell r="AU46" t="str">
            <v>нет данных</v>
          </cell>
          <cell r="AV46" t="str">
            <v>?</v>
          </cell>
          <cell r="AW46" t="str">
            <v>?</v>
          </cell>
          <cell r="AX46">
            <v>-3012</v>
          </cell>
          <cell r="AY46" t="str">
            <v>не расчитывается</v>
          </cell>
          <cell r="AZ46" t="str">
            <v>до 1 мес</v>
          </cell>
        </row>
        <row r="47">
          <cell r="A47">
            <v>39538</v>
          </cell>
          <cell r="B47" t="str">
            <v>акц.</v>
          </cell>
          <cell r="C47" t="str">
            <v>Покупка</v>
          </cell>
          <cell r="D47" t="str">
            <v>инвест</v>
          </cell>
          <cell r="E47" t="str">
            <v>ТГК-9 ОАО ао</v>
          </cell>
          <cell r="F47" t="str">
            <v>TGKI</v>
          </cell>
          <cell r="G47">
            <v>0</v>
          </cell>
          <cell r="K47" t="str">
            <v/>
          </cell>
          <cell r="L47">
            <v>13797</v>
          </cell>
          <cell r="M47">
            <v>102.0978</v>
          </cell>
          <cell r="N47">
            <v>0</v>
          </cell>
          <cell r="P47">
            <v>0</v>
          </cell>
          <cell r="Q47">
            <v>254074305</v>
          </cell>
          <cell r="R47">
            <v>1763</v>
          </cell>
          <cell r="S47">
            <v>0</v>
          </cell>
          <cell r="T47">
            <v>0.0073</v>
          </cell>
          <cell r="U47" t="str">
            <v>19</v>
          </cell>
          <cell r="V47" t="str">
            <v>Прочее</v>
          </cell>
          <cell r="W47" t="str">
            <v>акции</v>
          </cell>
          <cell r="X47" t="str">
            <v>долевые ц/б (рыноч)</v>
          </cell>
          <cell r="Y47" t="str">
            <v>ТГК-9</v>
          </cell>
          <cell r="Z47">
            <v>102.0978</v>
          </cell>
          <cell r="AA47">
            <v>0.0073</v>
          </cell>
          <cell r="AB47">
            <v>100.7181</v>
          </cell>
          <cell r="AC47">
            <v>100.7181</v>
          </cell>
          <cell r="AD47">
            <v>0</v>
          </cell>
          <cell r="AE47">
            <v>100.7181</v>
          </cell>
          <cell r="AF47">
            <v>-1.3797</v>
          </cell>
          <cell r="AG47">
            <v>-0.0135135135135135</v>
          </cell>
          <cell r="AH47" t="str">
            <v>для продажи</v>
          </cell>
          <cell r="AI47" t="str">
            <v>в расчет</v>
          </cell>
          <cell r="AJ47" t="str">
            <v>отсутствует</v>
          </cell>
          <cell r="AK47" t="str">
            <v>?</v>
          </cell>
          <cell r="AL47" t="e">
            <v>#VALUE!</v>
          </cell>
          <cell r="AM47" t="str">
            <v>-</v>
          </cell>
          <cell r="AN47" t="str">
            <v>-</v>
          </cell>
          <cell r="AO47" t="str">
            <v>-</v>
          </cell>
          <cell r="AP47" t="str">
            <v>-</v>
          </cell>
          <cell r="AQ47" t="str">
            <v>-</v>
          </cell>
          <cell r="AR47" t="str">
            <v>-</v>
          </cell>
          <cell r="AS47" t="str">
            <v>вероятностный</v>
          </cell>
          <cell r="AT47">
            <v>63518475.5319</v>
          </cell>
          <cell r="AU47" t="str">
            <v>нет данных</v>
          </cell>
          <cell r="AV47" t="str">
            <v>?</v>
          </cell>
          <cell r="AW47" t="str">
            <v>?</v>
          </cell>
          <cell r="AX47" t="str">
            <v>?</v>
          </cell>
          <cell r="AY47" t="str">
            <v>не расчитывается</v>
          </cell>
          <cell r="AZ47" t="str">
            <v>?</v>
          </cell>
        </row>
        <row r="48">
          <cell r="A48">
            <v>39538</v>
          </cell>
          <cell r="B48" t="str">
            <v>акц.</v>
          </cell>
          <cell r="C48" t="str">
            <v>Покупка</v>
          </cell>
          <cell r="D48" t="str">
            <v>инвест</v>
          </cell>
          <cell r="E48" t="str">
            <v>Томская энергсбыт.комп.ОАО-ао</v>
          </cell>
          <cell r="F48" t="str">
            <v>TOSB</v>
          </cell>
          <cell r="G48">
            <v>0</v>
          </cell>
          <cell r="K48" t="str">
            <v/>
          </cell>
          <cell r="L48">
            <v>49</v>
          </cell>
          <cell r="M48">
            <v>4.312</v>
          </cell>
          <cell r="N48">
            <v>0</v>
          </cell>
          <cell r="P48">
            <v>0</v>
          </cell>
          <cell r="Q48">
            <v>1460975</v>
          </cell>
          <cell r="R48">
            <v>599</v>
          </cell>
          <cell r="S48">
            <v>0</v>
          </cell>
          <cell r="T48">
            <v>0.088</v>
          </cell>
          <cell r="U48" t="str">
            <v>5</v>
          </cell>
          <cell r="V48" t="str">
            <v>Электроэнергетика</v>
          </cell>
          <cell r="W48" t="str">
            <v>акции</v>
          </cell>
          <cell r="X48" t="str">
            <v>долевые ц/б (рыноч)</v>
          </cell>
          <cell r="Y48" t="str">
            <v>Томская энергосбытовая компания</v>
          </cell>
          <cell r="Z48">
            <v>4.312</v>
          </cell>
          <cell r="AA48">
            <v>0.088</v>
          </cell>
          <cell r="AB48">
            <v>4.312</v>
          </cell>
          <cell r="AC48">
            <v>4.312</v>
          </cell>
          <cell r="AD48">
            <v>0</v>
          </cell>
          <cell r="AE48">
            <v>4.312</v>
          </cell>
          <cell r="AF48">
            <v>0</v>
          </cell>
          <cell r="AG48">
            <v>0</v>
          </cell>
          <cell r="AH48" t="str">
            <v>для продажи</v>
          </cell>
          <cell r="AI48" t="str">
            <v>в расчет</v>
          </cell>
          <cell r="AJ48" t="str">
            <v>отсутствует</v>
          </cell>
          <cell r="AK48" t="str">
            <v>?</v>
          </cell>
          <cell r="AL48" t="str">
            <v>до 1 года</v>
          </cell>
          <cell r="AM48" t="str">
            <v>-</v>
          </cell>
          <cell r="AN48" t="str">
            <v>-</v>
          </cell>
          <cell r="AO48" t="str">
            <v>-</v>
          </cell>
          <cell r="AP48" t="str">
            <v>-</v>
          </cell>
          <cell r="AQ48" t="str">
            <v>-</v>
          </cell>
          <cell r="AR48" t="str">
            <v>-</v>
          </cell>
          <cell r="AS48" t="str">
            <v>вероятностный</v>
          </cell>
          <cell r="AT48">
            <v>365239.438</v>
          </cell>
          <cell r="AU48" t="str">
            <v>нет данных</v>
          </cell>
          <cell r="AV48" t="str">
            <v>?</v>
          </cell>
          <cell r="AW48" t="str">
            <v>?</v>
          </cell>
          <cell r="AX48" t="str">
            <v>?</v>
          </cell>
          <cell r="AY48" t="str">
            <v>не расчитывается</v>
          </cell>
          <cell r="AZ48" t="str">
            <v>?</v>
          </cell>
        </row>
        <row r="49">
          <cell r="A49">
            <v>39538</v>
          </cell>
          <cell r="B49" t="str">
            <v>акц.</v>
          </cell>
          <cell r="C49" t="str">
            <v>Покупка</v>
          </cell>
          <cell r="D49" t="str">
            <v>инвест</v>
          </cell>
          <cell r="E49" t="str">
            <v>Томскэлектросетьремонт, ао</v>
          </cell>
          <cell r="F49" t="str">
            <v>не котируется</v>
          </cell>
          <cell r="K49" t="str">
            <v/>
          </cell>
          <cell r="L49">
            <v>11255349</v>
          </cell>
          <cell r="M49">
            <v>7541.08383</v>
          </cell>
          <cell r="N49">
            <v>0</v>
          </cell>
          <cell r="P49">
            <v>0</v>
          </cell>
          <cell r="U49" t="str">
            <v/>
          </cell>
          <cell r="V49" t="str">
            <v/>
          </cell>
          <cell r="W49" t="str">
            <v>акции</v>
          </cell>
          <cell r="X49" t="str">
            <v>долевые ц/б (рыноч)</v>
          </cell>
          <cell r="Y49" t="str">
            <v>Томскэлектросетьремонт</v>
          </cell>
          <cell r="Z49">
            <v>7541.08383</v>
          </cell>
          <cell r="AA49" t="str">
            <v>нет котировки</v>
          </cell>
          <cell r="AB49" t="str">
            <v>нет котировки</v>
          </cell>
          <cell r="AC49">
            <v>7541.08383</v>
          </cell>
          <cell r="AD49">
            <v>0</v>
          </cell>
          <cell r="AE49">
            <v>7541.08383</v>
          </cell>
          <cell r="AF49">
            <v>0</v>
          </cell>
          <cell r="AG49">
            <v>0</v>
          </cell>
          <cell r="AH49" t="str">
            <v>для продажи</v>
          </cell>
          <cell r="AI49" t="str">
            <v>в расчет</v>
          </cell>
          <cell r="AJ49" t="str">
            <v>отсутствует</v>
          </cell>
          <cell r="AK49" t="str">
            <v>?</v>
          </cell>
          <cell r="AL49" t="e">
            <v>#VALUE!</v>
          </cell>
          <cell r="AM49" t="str">
            <v>-</v>
          </cell>
          <cell r="AN49" t="str">
            <v>-</v>
          </cell>
          <cell r="AO49" t="str">
            <v>-</v>
          </cell>
          <cell r="AP49" t="str">
            <v>-</v>
          </cell>
          <cell r="AQ49" t="str">
            <v>-</v>
          </cell>
          <cell r="AR49" t="str">
            <v>-</v>
          </cell>
          <cell r="AS49" t="str">
            <v>ожидаемый</v>
          </cell>
          <cell r="AT49" t="str">
            <v>нет данных</v>
          </cell>
          <cell r="AU49" t="str">
            <v>нет данных</v>
          </cell>
          <cell r="AV49" t="str">
            <v>?</v>
          </cell>
          <cell r="AW49" t="str">
            <v>?</v>
          </cell>
          <cell r="AX49" t="str">
            <v>?</v>
          </cell>
          <cell r="AY49" t="str">
            <v>не расчитывается</v>
          </cell>
          <cell r="AZ49" t="str">
            <v>?</v>
          </cell>
        </row>
        <row r="50">
          <cell r="A50">
            <v>39538</v>
          </cell>
          <cell r="B50" t="str">
            <v>акц.</v>
          </cell>
          <cell r="C50" t="str">
            <v>Покупка</v>
          </cell>
          <cell r="D50" t="str">
            <v>инвест</v>
          </cell>
          <cell r="E50" t="str">
            <v>Томскэнергоремонт, ао</v>
          </cell>
          <cell r="F50" t="str">
            <v>не котируется</v>
          </cell>
          <cell r="K50" t="str">
            <v/>
          </cell>
          <cell r="L50">
            <v>11255349</v>
          </cell>
          <cell r="M50">
            <v>23636.2329</v>
          </cell>
          <cell r="N50">
            <v>0</v>
          </cell>
          <cell r="P50">
            <v>0</v>
          </cell>
          <cell r="U50" t="str">
            <v/>
          </cell>
          <cell r="V50" t="str">
            <v/>
          </cell>
          <cell r="W50" t="str">
            <v>акции</v>
          </cell>
          <cell r="X50" t="str">
            <v>долевые ц/б (рыноч)</v>
          </cell>
          <cell r="Y50" t="str">
            <v>Томскэнергоремонт</v>
          </cell>
          <cell r="Z50">
            <v>23636.2329</v>
          </cell>
          <cell r="AA50" t="str">
            <v>нет котировки</v>
          </cell>
          <cell r="AB50" t="str">
            <v>нет котировки</v>
          </cell>
          <cell r="AC50">
            <v>23636.2329</v>
          </cell>
          <cell r="AD50">
            <v>0</v>
          </cell>
          <cell r="AE50">
            <v>23636.2329</v>
          </cell>
          <cell r="AF50">
            <v>0</v>
          </cell>
          <cell r="AG50">
            <v>0</v>
          </cell>
          <cell r="AH50" t="str">
            <v>для продажи</v>
          </cell>
          <cell r="AI50" t="str">
            <v>в расчет</v>
          </cell>
          <cell r="AJ50" t="str">
            <v>отсутствует</v>
          </cell>
          <cell r="AK50" t="str">
            <v>?</v>
          </cell>
          <cell r="AL50" t="str">
            <v>до 1 года</v>
          </cell>
          <cell r="AM50" t="str">
            <v>-</v>
          </cell>
          <cell r="AN50" t="str">
            <v>-</v>
          </cell>
          <cell r="AO50" t="str">
            <v>-</v>
          </cell>
          <cell r="AP50" t="str">
            <v>-</v>
          </cell>
          <cell r="AQ50" t="str">
            <v>-</v>
          </cell>
          <cell r="AR50" t="str">
            <v>-</v>
          </cell>
          <cell r="AS50" t="str">
            <v>ожидаемый</v>
          </cell>
          <cell r="AT50" t="str">
            <v>нет данных</v>
          </cell>
          <cell r="AU50" t="str">
            <v>нет данных</v>
          </cell>
          <cell r="AV50" t="str">
            <v>?</v>
          </cell>
          <cell r="AW50" t="str">
            <v>?</v>
          </cell>
          <cell r="AX50" t="str">
            <v>?</v>
          </cell>
          <cell r="AY50" t="str">
            <v>не расчитывается</v>
          </cell>
          <cell r="AZ50" t="str">
            <v>?</v>
          </cell>
        </row>
        <row r="51">
          <cell r="A51">
            <v>39538</v>
          </cell>
          <cell r="B51" t="str">
            <v>акц.</v>
          </cell>
          <cell r="C51" t="str">
            <v>Покупка</v>
          </cell>
          <cell r="D51" t="str">
            <v>инвест</v>
          </cell>
          <cell r="E51" t="str">
            <v>Транспортная карта, ао</v>
          </cell>
          <cell r="F51" t="str">
            <v>не котируется</v>
          </cell>
          <cell r="J51">
            <v>36526</v>
          </cell>
          <cell r="K51" t="str">
            <v/>
          </cell>
          <cell r="L51">
            <v>5100000</v>
          </cell>
          <cell r="M51">
            <v>5100000</v>
          </cell>
          <cell r="N51">
            <v>0</v>
          </cell>
          <cell r="P51">
            <v>0</v>
          </cell>
          <cell r="U51" t="str">
            <v/>
          </cell>
          <cell r="V51" t="str">
            <v/>
          </cell>
          <cell r="W51" t="str">
            <v>акции</v>
          </cell>
          <cell r="X51" t="str">
            <v>долевые ц/б (участие)</v>
          </cell>
          <cell r="Y51" t="str">
            <v>Транспортная карта</v>
          </cell>
          <cell r="Z51">
            <v>5100000</v>
          </cell>
          <cell r="AA51" t="str">
            <v>нет котировки</v>
          </cell>
          <cell r="AB51" t="str">
            <v>нет котировки</v>
          </cell>
          <cell r="AC51">
            <v>5028090</v>
          </cell>
          <cell r="AD51">
            <v>0</v>
          </cell>
          <cell r="AE51">
            <v>5028090</v>
          </cell>
          <cell r="AF51">
            <v>-71910</v>
          </cell>
          <cell r="AG51">
            <v>-0.0141</v>
          </cell>
          <cell r="AH51" t="str">
            <v>инвестиции</v>
          </cell>
          <cell r="AI51" t="str">
            <v>в расчет</v>
          </cell>
          <cell r="AJ51">
            <v>36526</v>
          </cell>
          <cell r="AK51">
            <v>-3012</v>
          </cell>
          <cell r="AL51" t="str">
            <v>до 1 года</v>
          </cell>
          <cell r="AM51" t="str">
            <v>CCC</v>
          </cell>
          <cell r="AN51">
            <v>0.19</v>
          </cell>
          <cell r="AO51">
            <v>0.19</v>
          </cell>
          <cell r="AP51" t="str">
            <v>нестандартная</v>
          </cell>
          <cell r="AQ51">
            <v>969000</v>
          </cell>
          <cell r="AR51">
            <v>969000</v>
          </cell>
          <cell r="AS51" t="str">
            <v>ожидаемый</v>
          </cell>
          <cell r="AT51" t="str">
            <v>нет данных</v>
          </cell>
          <cell r="AU51" t="str">
            <v>нет данных</v>
          </cell>
          <cell r="AV51" t="str">
            <v>?</v>
          </cell>
          <cell r="AW51" t="str">
            <v>?</v>
          </cell>
          <cell r="AX51" t="str">
            <v>?</v>
          </cell>
          <cell r="AY51" t="str">
            <v>не расчитывается</v>
          </cell>
          <cell r="AZ51" t="str">
            <v>?</v>
          </cell>
        </row>
        <row r="52">
          <cell r="A52">
            <v>39538</v>
          </cell>
          <cell r="B52" t="str">
            <v>акц.</v>
          </cell>
          <cell r="C52" t="str">
            <v>Покупка</v>
          </cell>
          <cell r="D52" t="str">
            <v>инвест</v>
          </cell>
          <cell r="E52" t="str">
            <v>Центр развития земельных отношений, ао</v>
          </cell>
          <cell r="F52" t="str">
            <v>не котируется</v>
          </cell>
          <cell r="J52">
            <v>36526</v>
          </cell>
          <cell r="K52" t="str">
            <v/>
          </cell>
          <cell r="L52">
            <v>5000</v>
          </cell>
          <cell r="M52">
            <v>5000000</v>
          </cell>
          <cell r="N52">
            <v>0</v>
          </cell>
          <cell r="P52">
            <v>0</v>
          </cell>
          <cell r="U52" t="str">
            <v/>
          </cell>
          <cell r="V52" t="str">
            <v/>
          </cell>
          <cell r="W52" t="str">
            <v>акции</v>
          </cell>
          <cell r="X52" t="str">
            <v>долевые ц/б (участие)</v>
          </cell>
          <cell r="Y52" t="str">
            <v>Центр развития земельных отношений</v>
          </cell>
          <cell r="Z52">
            <v>5000000</v>
          </cell>
          <cell r="AA52" t="str">
            <v>нет котировки</v>
          </cell>
          <cell r="AB52" t="str">
            <v>нет котировки</v>
          </cell>
          <cell r="AC52">
            <v>4665000</v>
          </cell>
          <cell r="AD52">
            <v>0</v>
          </cell>
          <cell r="AE52">
            <v>4665000</v>
          </cell>
          <cell r="AF52">
            <v>-335000</v>
          </cell>
          <cell r="AG52">
            <v>-0.067</v>
          </cell>
          <cell r="AH52" t="str">
            <v>инвестиции</v>
          </cell>
          <cell r="AI52" t="str">
            <v>в расчет</v>
          </cell>
          <cell r="AJ52">
            <v>36526</v>
          </cell>
          <cell r="AK52">
            <v>-3012</v>
          </cell>
          <cell r="AL52" t="str">
            <v>до 1 года</v>
          </cell>
          <cell r="AM52" t="str">
            <v>CC+</v>
          </cell>
          <cell r="AN52">
            <v>0.39</v>
          </cell>
          <cell r="AO52">
            <v>0.39</v>
          </cell>
          <cell r="AP52" t="str">
            <v>нестандартная</v>
          </cell>
          <cell r="AQ52">
            <v>1950000</v>
          </cell>
          <cell r="AR52">
            <v>1950000</v>
          </cell>
          <cell r="AS52" t="str">
            <v>ожидаемый</v>
          </cell>
          <cell r="AT52" t="str">
            <v>нет данных</v>
          </cell>
          <cell r="AU52" t="str">
            <v>нет данных</v>
          </cell>
          <cell r="AV52" t="str">
            <v>?</v>
          </cell>
          <cell r="AW52" t="str">
            <v>?</v>
          </cell>
          <cell r="AX52" t="str">
            <v>?</v>
          </cell>
          <cell r="AY52" t="str">
            <v>не расчитывается</v>
          </cell>
          <cell r="AZ52" t="str">
            <v>?</v>
          </cell>
        </row>
        <row r="53">
          <cell r="A53">
            <v>39538</v>
          </cell>
          <cell r="B53" t="str">
            <v>акц.</v>
          </cell>
          <cell r="C53" t="str">
            <v>Покупка</v>
          </cell>
          <cell r="D53" t="str">
            <v>инвест</v>
          </cell>
          <cell r="E53" t="str">
            <v>Центральный регистратор, ао</v>
          </cell>
          <cell r="F53" t="str">
            <v>не котируется</v>
          </cell>
          <cell r="J53">
            <v>36526</v>
          </cell>
          <cell r="K53" t="str">
            <v/>
          </cell>
          <cell r="L53">
            <v>20000</v>
          </cell>
          <cell r="M53">
            <v>200000</v>
          </cell>
          <cell r="N53">
            <v>0</v>
          </cell>
          <cell r="P53">
            <v>0</v>
          </cell>
          <cell r="U53" t="str">
            <v/>
          </cell>
          <cell r="V53" t="str">
            <v/>
          </cell>
          <cell r="W53" t="str">
            <v>акции</v>
          </cell>
          <cell r="X53" t="str">
            <v>долевые ц/б (рыноч)</v>
          </cell>
          <cell r="Y53" t="str">
            <v>Центральный регистратор</v>
          </cell>
          <cell r="Z53">
            <v>200000</v>
          </cell>
          <cell r="AA53" t="str">
            <v>нет котировки</v>
          </cell>
          <cell r="AB53" t="str">
            <v>нет котировки</v>
          </cell>
          <cell r="AC53">
            <v>200000</v>
          </cell>
          <cell r="AD53">
            <v>0</v>
          </cell>
          <cell r="AE53">
            <v>200000</v>
          </cell>
          <cell r="AF53">
            <v>0</v>
          </cell>
          <cell r="AG53">
            <v>0</v>
          </cell>
          <cell r="AH53" t="str">
            <v>расход</v>
          </cell>
          <cell r="AI53" t="str">
            <v>в расчет</v>
          </cell>
          <cell r="AJ53">
            <v>36526</v>
          </cell>
          <cell r="AK53">
            <v>-3012</v>
          </cell>
          <cell r="AL53" t="str">
            <v>до 1 года</v>
          </cell>
          <cell r="AM53" t="str">
            <v>-</v>
          </cell>
          <cell r="AN53" t="str">
            <v>-</v>
          </cell>
          <cell r="AO53" t="str">
            <v>-</v>
          </cell>
          <cell r="AP53" t="str">
            <v>-</v>
          </cell>
          <cell r="AQ53" t="str">
            <v>-</v>
          </cell>
          <cell r="AR53" t="str">
            <v>-</v>
          </cell>
          <cell r="AS53" t="str">
            <v>ожидаемый</v>
          </cell>
          <cell r="AT53" t="str">
            <v>нет данных</v>
          </cell>
          <cell r="AU53" t="str">
            <v>нет данных</v>
          </cell>
          <cell r="AV53" t="str">
            <v>?</v>
          </cell>
          <cell r="AW53" t="str">
            <v>?</v>
          </cell>
          <cell r="AX53" t="str">
            <v>?</v>
          </cell>
          <cell r="AY53" t="str">
            <v>не расчитывается</v>
          </cell>
          <cell r="AZ53" t="str">
            <v>?</v>
          </cell>
        </row>
        <row r="54">
          <cell r="A54">
            <v>39538</v>
          </cell>
          <cell r="B54" t="str">
            <v>акц.</v>
          </cell>
          <cell r="C54" t="str">
            <v>РЕПО</v>
          </cell>
          <cell r="D54" t="str">
            <v>торг</v>
          </cell>
          <cell r="E54" t="str">
            <v>АК Сберегательный банк РФ ао</v>
          </cell>
          <cell r="F54" t="str">
            <v>SBER03</v>
          </cell>
          <cell r="G54">
            <v>0</v>
          </cell>
          <cell r="J54">
            <v>39539</v>
          </cell>
          <cell r="K54" t="str">
            <v>АК БАРС Капитал УК</v>
          </cell>
          <cell r="L54">
            <v>450000</v>
          </cell>
          <cell r="M54">
            <v>33165000</v>
          </cell>
          <cell r="N54">
            <v>0</v>
          </cell>
          <cell r="P54">
            <v>0</v>
          </cell>
          <cell r="Q54">
            <v>152794136650</v>
          </cell>
          <cell r="R54">
            <v>698465</v>
          </cell>
          <cell r="S54">
            <v>0</v>
          </cell>
          <cell r="T54">
            <v>73.42</v>
          </cell>
          <cell r="U54" t="str">
            <v>19</v>
          </cell>
          <cell r="V54" t="str">
            <v>Прочее</v>
          </cell>
          <cell r="W54" t="str">
            <v>акции</v>
          </cell>
          <cell r="X54" t="str">
            <v>долевые ц/б (рыноч)</v>
          </cell>
          <cell r="Y54" t="str">
            <v>Сбербанк РФ</v>
          </cell>
          <cell r="Z54">
            <v>33165000</v>
          </cell>
          <cell r="AA54">
            <v>73.42</v>
          </cell>
          <cell r="AB54">
            <v>33039000</v>
          </cell>
          <cell r="AC54">
            <v>33039000</v>
          </cell>
          <cell r="AD54">
            <v>0</v>
          </cell>
          <cell r="AE54">
            <v>33039000</v>
          </cell>
          <cell r="AF54">
            <v>-126000</v>
          </cell>
          <cell r="AG54">
            <v>-0.00379918588873813</v>
          </cell>
          <cell r="AH54" t="str">
            <v>РЕПО</v>
          </cell>
          <cell r="AI54" t="str">
            <v>в расчет</v>
          </cell>
          <cell r="AJ54">
            <v>39539</v>
          </cell>
          <cell r="AK54">
            <v>1</v>
          </cell>
          <cell r="AL54" t="str">
            <v>до 7 дней</v>
          </cell>
          <cell r="AM54" t="str">
            <v>-</v>
          </cell>
          <cell r="AN54" t="str">
            <v>-</v>
          </cell>
          <cell r="AO54" t="e">
            <v>#N/A</v>
          </cell>
          <cell r="AP54" t="str">
            <v>-</v>
          </cell>
          <cell r="AQ54" t="str">
            <v>-</v>
          </cell>
          <cell r="AR54" t="e">
            <v>#N/A</v>
          </cell>
          <cell r="AS54" t="str">
            <v>вероятностный</v>
          </cell>
          <cell r="AT54">
            <v>38165495162.5</v>
          </cell>
          <cell r="AU54" t="str">
            <v>нет данных</v>
          </cell>
          <cell r="AV54" t="str">
            <v>?</v>
          </cell>
          <cell r="AW54" t="str">
            <v>?</v>
          </cell>
          <cell r="AX54" t="str">
            <v>?</v>
          </cell>
          <cell r="AY54" t="str">
            <v>не расчитывается</v>
          </cell>
          <cell r="AZ54" t="str">
            <v>?</v>
          </cell>
        </row>
        <row r="55">
          <cell r="A55">
            <v>39538</v>
          </cell>
          <cell r="B55" t="str">
            <v>акц.</v>
          </cell>
          <cell r="C55" t="str">
            <v>РЕПО</v>
          </cell>
          <cell r="D55" t="str">
            <v>торг</v>
          </cell>
          <cell r="E55" t="str">
            <v>АК Сберегательный банк РФ ао</v>
          </cell>
          <cell r="F55" t="str">
            <v>SBER03</v>
          </cell>
          <cell r="G55">
            <v>0</v>
          </cell>
          <cell r="J55">
            <v>39540</v>
          </cell>
          <cell r="K55" t="str">
            <v>Калифер</v>
          </cell>
          <cell r="L55">
            <v>607326</v>
          </cell>
          <cell r="M55">
            <v>44759926.2</v>
          </cell>
          <cell r="N55">
            <v>0</v>
          </cell>
          <cell r="P55">
            <v>0</v>
          </cell>
          <cell r="Q55">
            <v>152794136650</v>
          </cell>
          <cell r="R55">
            <v>698465</v>
          </cell>
          <cell r="S55">
            <v>0</v>
          </cell>
          <cell r="T55">
            <v>73.42</v>
          </cell>
          <cell r="U55" t="str">
            <v>19</v>
          </cell>
          <cell r="V55" t="str">
            <v>Прочее</v>
          </cell>
          <cell r="W55" t="str">
            <v>акции</v>
          </cell>
          <cell r="X55" t="str">
            <v>долевые ц/б (рыноч)</v>
          </cell>
          <cell r="Y55" t="str">
            <v>Сбербанк РФ</v>
          </cell>
          <cell r="Z55">
            <v>44759926.2</v>
          </cell>
          <cell r="AA55">
            <v>73.42</v>
          </cell>
          <cell r="AB55">
            <v>44589874.92</v>
          </cell>
          <cell r="AC55">
            <v>44589874.92</v>
          </cell>
          <cell r="AD55">
            <v>0</v>
          </cell>
          <cell r="AE55">
            <v>44589874.92</v>
          </cell>
          <cell r="AF55">
            <v>-170051.280000001</v>
          </cell>
          <cell r="AG55">
            <v>-0.00379918588873815</v>
          </cell>
          <cell r="AH55" t="str">
            <v>РЕПО</v>
          </cell>
          <cell r="AI55" t="str">
            <v>в расчет</v>
          </cell>
          <cell r="AJ55">
            <v>39540</v>
          </cell>
          <cell r="AK55">
            <v>2</v>
          </cell>
          <cell r="AL55" t="str">
            <v>до 7 дней</v>
          </cell>
          <cell r="AM55" t="str">
            <v>-</v>
          </cell>
          <cell r="AN55" t="str">
            <v>-</v>
          </cell>
          <cell r="AO55" t="e">
            <v>#N/A</v>
          </cell>
          <cell r="AP55" t="str">
            <v>-</v>
          </cell>
          <cell r="AQ55" t="str">
            <v>-</v>
          </cell>
          <cell r="AR55" t="e">
            <v>#N/A</v>
          </cell>
          <cell r="AS55" t="str">
            <v>вероятностный</v>
          </cell>
          <cell r="AT55">
            <v>38153944287.58</v>
          </cell>
          <cell r="AU55" t="str">
            <v>нет данных</v>
          </cell>
          <cell r="AV55" t="str">
            <v>?</v>
          </cell>
          <cell r="AW55" t="str">
            <v>?</v>
          </cell>
          <cell r="AX55" t="str">
            <v>?</v>
          </cell>
          <cell r="AY55" t="str">
            <v>не расчитывается</v>
          </cell>
          <cell r="AZ55" t="str">
            <v>?</v>
          </cell>
        </row>
        <row r="56">
          <cell r="A56">
            <v>39538</v>
          </cell>
          <cell r="B56" t="str">
            <v>акц.</v>
          </cell>
          <cell r="C56" t="str">
            <v>РЕПО</v>
          </cell>
          <cell r="D56" t="str">
            <v>торг</v>
          </cell>
          <cell r="E56" t="str">
            <v>АК Сберегательный банк РФ ао</v>
          </cell>
          <cell r="F56" t="str">
            <v>SBER03</v>
          </cell>
          <cell r="G56">
            <v>0</v>
          </cell>
          <cell r="J56">
            <v>39541</v>
          </cell>
          <cell r="K56" t="str">
            <v>Абрамов Потрус Артурович</v>
          </cell>
          <cell r="L56">
            <v>3000</v>
          </cell>
          <cell r="M56">
            <v>221100</v>
          </cell>
          <cell r="N56">
            <v>0</v>
          </cell>
          <cell r="P56">
            <v>0</v>
          </cell>
          <cell r="Q56">
            <v>152794136650</v>
          </cell>
          <cell r="R56">
            <v>698465</v>
          </cell>
          <cell r="S56">
            <v>0</v>
          </cell>
          <cell r="T56">
            <v>73.42</v>
          </cell>
          <cell r="U56" t="str">
            <v>19</v>
          </cell>
          <cell r="V56" t="str">
            <v>Прочее</v>
          </cell>
          <cell r="W56" t="str">
            <v>акции</v>
          </cell>
          <cell r="X56" t="str">
            <v>долевые ц/б (рыноч)</v>
          </cell>
          <cell r="Y56" t="str">
            <v>Сбербанк РФ</v>
          </cell>
          <cell r="Z56">
            <v>221100</v>
          </cell>
          <cell r="AA56">
            <v>73.42</v>
          </cell>
          <cell r="AB56">
            <v>220260</v>
          </cell>
          <cell r="AC56">
            <v>220260</v>
          </cell>
          <cell r="AD56">
            <v>0</v>
          </cell>
          <cell r="AE56">
            <v>220260</v>
          </cell>
          <cell r="AF56">
            <v>-840</v>
          </cell>
          <cell r="AG56">
            <v>-0.00379918588873813</v>
          </cell>
          <cell r="AH56" t="str">
            <v>РЕПО</v>
          </cell>
          <cell r="AI56" t="str">
            <v>вне расчета</v>
          </cell>
          <cell r="AJ56">
            <v>39541</v>
          </cell>
          <cell r="AK56">
            <v>3</v>
          </cell>
          <cell r="AL56" t="str">
            <v>до 7 дней</v>
          </cell>
          <cell r="AM56" t="str">
            <v>-</v>
          </cell>
          <cell r="AN56">
            <v>1</v>
          </cell>
          <cell r="AO56" t="e">
            <v>#N/A</v>
          </cell>
          <cell r="AP56" t="str">
            <v>проблемная</v>
          </cell>
          <cell r="AQ56">
            <v>221100</v>
          </cell>
          <cell r="AR56" t="e">
            <v>#N/A</v>
          </cell>
          <cell r="AS56" t="str">
            <v>вероятностный</v>
          </cell>
          <cell r="AT56">
            <v>38198313902.5</v>
          </cell>
          <cell r="AU56" t="str">
            <v>нет данных</v>
          </cell>
          <cell r="AV56" t="str">
            <v>?</v>
          </cell>
          <cell r="AW56" t="str">
            <v>?</v>
          </cell>
          <cell r="AX56" t="str">
            <v>?</v>
          </cell>
          <cell r="AY56" t="str">
            <v>не расчитывается</v>
          </cell>
          <cell r="AZ56" t="str">
            <v>?</v>
          </cell>
        </row>
        <row r="57">
          <cell r="A57">
            <v>39538</v>
          </cell>
          <cell r="B57" t="str">
            <v>акц.</v>
          </cell>
          <cell r="C57" t="str">
            <v>РЕПО</v>
          </cell>
          <cell r="D57" t="str">
            <v>торг</v>
          </cell>
          <cell r="E57" t="str">
            <v>АК Сберегательный банк РФ ао</v>
          </cell>
          <cell r="F57" t="str">
            <v>SBER03</v>
          </cell>
          <cell r="G57">
            <v>0</v>
          </cell>
          <cell r="J57">
            <v>39541</v>
          </cell>
          <cell r="K57" t="str">
            <v>АК БАРС Капитал УК</v>
          </cell>
          <cell r="L57">
            <v>45677</v>
          </cell>
          <cell r="M57">
            <v>3366394.9</v>
          </cell>
          <cell r="N57">
            <v>0</v>
          </cell>
          <cell r="P57">
            <v>0</v>
          </cell>
          <cell r="Q57">
            <v>152794136650</v>
          </cell>
          <cell r="R57">
            <v>698465</v>
          </cell>
          <cell r="S57">
            <v>0</v>
          </cell>
          <cell r="T57">
            <v>73.42</v>
          </cell>
          <cell r="U57" t="str">
            <v>19</v>
          </cell>
          <cell r="V57" t="str">
            <v>Прочее</v>
          </cell>
          <cell r="W57" t="str">
            <v>акции</v>
          </cell>
          <cell r="X57" t="str">
            <v>операции РЕПО</v>
          </cell>
          <cell r="Y57" t="str">
            <v>Сбербанк РФ</v>
          </cell>
          <cell r="Z57">
            <v>3366394.9</v>
          </cell>
          <cell r="AA57">
            <v>73.42</v>
          </cell>
          <cell r="AB57">
            <v>3353605.34</v>
          </cell>
          <cell r="AC57">
            <v>3353605.34</v>
          </cell>
          <cell r="AD57">
            <v>0</v>
          </cell>
          <cell r="AE57">
            <v>3353605.34</v>
          </cell>
          <cell r="AF57">
            <v>-12789.5600000001</v>
          </cell>
          <cell r="AG57">
            <v>-0.00379918588873814</v>
          </cell>
          <cell r="AH57" t="str">
            <v>РЕПО</v>
          </cell>
          <cell r="AI57" t="str">
            <v>в расчет</v>
          </cell>
          <cell r="AJ57">
            <v>39541</v>
          </cell>
          <cell r="AK57">
            <v>3</v>
          </cell>
          <cell r="AL57" t="str">
            <v>до 7 дней</v>
          </cell>
          <cell r="AM57" t="str">
            <v>надежный</v>
          </cell>
          <cell r="AN57" t="str">
            <v>-</v>
          </cell>
          <cell r="AO57" t="e">
            <v>#N/A</v>
          </cell>
          <cell r="AP57" t="str">
            <v>-</v>
          </cell>
          <cell r="AQ57" t="str">
            <v>-</v>
          </cell>
          <cell r="AR57" t="e">
            <v>#N/A</v>
          </cell>
          <cell r="AS57" t="str">
            <v>вероятностный</v>
          </cell>
          <cell r="AT57">
            <v>38195180557.16</v>
          </cell>
          <cell r="AU57" t="str">
            <v>нет данных</v>
          </cell>
          <cell r="AV57" t="str">
            <v>?</v>
          </cell>
          <cell r="AW57" t="str">
            <v>?</v>
          </cell>
          <cell r="AX57" t="str">
            <v>?</v>
          </cell>
          <cell r="AY57" t="str">
            <v>до 1 мес</v>
          </cell>
          <cell r="AZ57" t="str">
            <v>?</v>
          </cell>
        </row>
        <row r="58">
          <cell r="A58">
            <v>39538</v>
          </cell>
          <cell r="B58" t="str">
            <v>акц.</v>
          </cell>
          <cell r="C58" t="str">
            <v>РЕПО</v>
          </cell>
          <cell r="D58" t="str">
            <v>торг</v>
          </cell>
          <cell r="E58" t="str">
            <v>АК Сберегательный банк РФ ао</v>
          </cell>
          <cell r="F58" t="str">
            <v>SBER03</v>
          </cell>
          <cell r="G58">
            <v>0</v>
          </cell>
          <cell r="J58">
            <v>39541</v>
          </cell>
          <cell r="K58" t="str">
            <v>Калифер</v>
          </cell>
          <cell r="L58">
            <v>2731501</v>
          </cell>
          <cell r="M58">
            <v>201311623.7</v>
          </cell>
          <cell r="N58">
            <v>0</v>
          </cell>
          <cell r="P58">
            <v>0</v>
          </cell>
          <cell r="Q58">
            <v>152794136650</v>
          </cell>
          <cell r="R58">
            <v>698465</v>
          </cell>
          <cell r="S58">
            <v>0</v>
          </cell>
          <cell r="T58">
            <v>73.42</v>
          </cell>
          <cell r="U58" t="str">
            <v>19</v>
          </cell>
          <cell r="V58" t="str">
            <v>Прочее</v>
          </cell>
          <cell r="W58" t="str">
            <v>акции</v>
          </cell>
          <cell r="X58" t="str">
            <v>операции РЕПО</v>
          </cell>
          <cell r="Y58" t="str">
            <v>Сбербанк РФ</v>
          </cell>
          <cell r="Z58">
            <v>201311623.7</v>
          </cell>
          <cell r="AA58">
            <v>73.42</v>
          </cell>
          <cell r="AB58">
            <v>200546803.42</v>
          </cell>
          <cell r="AC58">
            <v>200546803.42</v>
          </cell>
          <cell r="AD58">
            <v>0</v>
          </cell>
          <cell r="AE58">
            <v>200546803.42</v>
          </cell>
          <cell r="AF58">
            <v>-764820.279999971</v>
          </cell>
          <cell r="AG58">
            <v>-0.00379918588873799</v>
          </cell>
          <cell r="AH58" t="str">
            <v>РЕПО</v>
          </cell>
          <cell r="AI58" t="str">
            <v>в расчет</v>
          </cell>
          <cell r="AJ58">
            <v>39541</v>
          </cell>
          <cell r="AK58">
            <v>3</v>
          </cell>
          <cell r="AL58" t="str">
            <v>до 7 дней</v>
          </cell>
          <cell r="AM58" t="str">
            <v>надежный</v>
          </cell>
          <cell r="AN58" t="str">
            <v>-</v>
          </cell>
          <cell r="AO58" t="e">
            <v>#N/A</v>
          </cell>
          <cell r="AP58" t="str">
            <v>-</v>
          </cell>
          <cell r="AQ58" t="str">
            <v>-</v>
          </cell>
          <cell r="AR58" t="e">
            <v>#N/A</v>
          </cell>
          <cell r="AS58" t="str">
            <v>вероятностный</v>
          </cell>
          <cell r="AT58">
            <v>37997987359.08</v>
          </cell>
          <cell r="AU58" t="str">
            <v>нет данных</v>
          </cell>
          <cell r="AV58" t="str">
            <v>?</v>
          </cell>
          <cell r="AW58" t="str">
            <v>?</v>
          </cell>
          <cell r="AX58" t="str">
            <v>?</v>
          </cell>
          <cell r="AY58" t="str">
            <v>до 1 мес</v>
          </cell>
          <cell r="AZ58" t="str">
            <v>?</v>
          </cell>
        </row>
        <row r="59">
          <cell r="A59">
            <v>39538</v>
          </cell>
          <cell r="B59" t="str">
            <v>акц.</v>
          </cell>
          <cell r="C59" t="str">
            <v>РЕПО</v>
          </cell>
          <cell r="D59" t="str">
            <v>торг</v>
          </cell>
          <cell r="E59" t="str">
            <v>АК Сберегательный банк РФ ао</v>
          </cell>
          <cell r="F59" t="str">
            <v>SBER03</v>
          </cell>
          <cell r="G59">
            <v>0</v>
          </cell>
          <cell r="J59">
            <v>39542</v>
          </cell>
          <cell r="K59" t="str">
            <v>Калифер</v>
          </cell>
          <cell r="L59">
            <v>1731508</v>
          </cell>
          <cell r="M59">
            <v>127612139.6</v>
          </cell>
          <cell r="N59">
            <v>0</v>
          </cell>
          <cell r="P59">
            <v>0</v>
          </cell>
          <cell r="Q59">
            <v>152794136650</v>
          </cell>
          <cell r="R59">
            <v>698465</v>
          </cell>
          <cell r="S59">
            <v>0</v>
          </cell>
          <cell r="T59">
            <v>73.42</v>
          </cell>
          <cell r="U59" t="str">
            <v>19</v>
          </cell>
          <cell r="V59" t="str">
            <v>Прочее</v>
          </cell>
          <cell r="W59" t="str">
            <v>акции</v>
          </cell>
          <cell r="X59" t="str">
            <v>операции РЕПО</v>
          </cell>
          <cell r="Y59" t="str">
            <v>Сбербанк РФ</v>
          </cell>
          <cell r="Z59">
            <v>127612139.6</v>
          </cell>
          <cell r="AA59">
            <v>73.42</v>
          </cell>
          <cell r="AB59">
            <v>127127317.36</v>
          </cell>
          <cell r="AC59">
            <v>127127317.36</v>
          </cell>
          <cell r="AD59">
            <v>0</v>
          </cell>
          <cell r="AE59">
            <v>127127317.36</v>
          </cell>
          <cell r="AF59">
            <v>-484822.239999995</v>
          </cell>
          <cell r="AG59">
            <v>-0.00379918588873809</v>
          </cell>
          <cell r="AH59" t="str">
            <v>РЕПО</v>
          </cell>
          <cell r="AI59" t="str">
            <v>в расчет</v>
          </cell>
          <cell r="AJ59">
            <v>39542</v>
          </cell>
          <cell r="AK59">
            <v>4</v>
          </cell>
          <cell r="AL59" t="str">
            <v>до 7 дней</v>
          </cell>
          <cell r="AM59" t="str">
            <v>надежный</v>
          </cell>
          <cell r="AN59" t="str">
            <v>-</v>
          </cell>
          <cell r="AO59" t="e">
            <v>#N/A</v>
          </cell>
          <cell r="AP59" t="str">
            <v>-</v>
          </cell>
          <cell r="AQ59" t="str">
            <v>-</v>
          </cell>
          <cell r="AR59" t="e">
            <v>#N/A</v>
          </cell>
          <cell r="AS59" t="str">
            <v>вероятностный</v>
          </cell>
          <cell r="AT59">
            <v>38071406845.14</v>
          </cell>
          <cell r="AU59" t="str">
            <v>нет данных</v>
          </cell>
          <cell r="AV59" t="str">
            <v>?</v>
          </cell>
          <cell r="AW59" t="str">
            <v>?</v>
          </cell>
          <cell r="AX59" t="str">
            <v>?</v>
          </cell>
          <cell r="AY59" t="str">
            <v>до 1 мес</v>
          </cell>
          <cell r="AZ59" t="str">
            <v>?</v>
          </cell>
        </row>
        <row r="60">
          <cell r="A60">
            <v>39538</v>
          </cell>
          <cell r="B60" t="str">
            <v>акц.</v>
          </cell>
          <cell r="C60" t="str">
            <v>РЕПО</v>
          </cell>
          <cell r="D60" t="str">
            <v>торг</v>
          </cell>
          <cell r="E60" t="str">
            <v>АК Сберегательный банк РФ ап</v>
          </cell>
          <cell r="F60" t="str">
            <v>SBERP03</v>
          </cell>
          <cell r="G60">
            <v>0</v>
          </cell>
          <cell r="J60">
            <v>39540</v>
          </cell>
          <cell r="K60" t="str">
            <v>Калифер</v>
          </cell>
          <cell r="L60">
            <v>2109932</v>
          </cell>
          <cell r="M60">
            <v>99926379.52</v>
          </cell>
          <cell r="N60">
            <v>0</v>
          </cell>
          <cell r="P60">
            <v>0</v>
          </cell>
          <cell r="Q60">
            <v>10193560791</v>
          </cell>
          <cell r="R60">
            <v>138615</v>
          </cell>
          <cell r="S60">
            <v>0</v>
          </cell>
          <cell r="T60">
            <v>47.45</v>
          </cell>
          <cell r="U60" t="str">
            <v>19</v>
          </cell>
          <cell r="V60" t="str">
            <v>Прочее</v>
          </cell>
          <cell r="W60" t="str">
            <v>акции</v>
          </cell>
          <cell r="X60" t="str">
            <v>операции РЕПО</v>
          </cell>
          <cell r="Y60" t="str">
            <v>Сбербанк РФ</v>
          </cell>
          <cell r="Z60">
            <v>99926379.52</v>
          </cell>
          <cell r="AA60">
            <v>47.45</v>
          </cell>
          <cell r="AB60">
            <v>100116273.4</v>
          </cell>
          <cell r="AC60">
            <v>100116273.4</v>
          </cell>
          <cell r="AD60">
            <v>0</v>
          </cell>
          <cell r="AE60">
            <v>100116273.4</v>
          </cell>
          <cell r="AF60">
            <v>189893.88000001</v>
          </cell>
          <cell r="AG60">
            <v>0.00190033783783794</v>
          </cell>
          <cell r="AH60" t="str">
            <v>РЕПО</v>
          </cell>
          <cell r="AI60" t="str">
            <v>в расчет</v>
          </cell>
          <cell r="AJ60">
            <v>39540</v>
          </cell>
          <cell r="AK60">
            <v>2</v>
          </cell>
          <cell r="AL60" t="str">
            <v>до 7 дней</v>
          </cell>
          <cell r="AM60" t="str">
            <v>надежный</v>
          </cell>
          <cell r="AN60" t="str">
            <v>-</v>
          </cell>
          <cell r="AO60" t="e">
            <v>#N/A</v>
          </cell>
          <cell r="AP60" t="str">
            <v>-</v>
          </cell>
          <cell r="AQ60" t="str">
            <v>-</v>
          </cell>
          <cell r="AR60" t="e">
            <v>#N/A</v>
          </cell>
          <cell r="AS60" t="str">
            <v>вероятностный</v>
          </cell>
          <cell r="AT60">
            <v>2448273924.35</v>
          </cell>
          <cell r="AU60" t="str">
            <v>нет данных</v>
          </cell>
          <cell r="AV60" t="str">
            <v>?</v>
          </cell>
          <cell r="AW60" t="str">
            <v>?</v>
          </cell>
          <cell r="AX60" t="str">
            <v>?</v>
          </cell>
          <cell r="AY60" t="str">
            <v>до 1 мес</v>
          </cell>
          <cell r="AZ60" t="str">
            <v>?</v>
          </cell>
        </row>
        <row r="61">
          <cell r="A61">
            <v>39538</v>
          </cell>
          <cell r="B61" t="str">
            <v>акц.</v>
          </cell>
          <cell r="C61" t="str">
            <v>РЕПО</v>
          </cell>
          <cell r="D61" t="str">
            <v>торг</v>
          </cell>
          <cell r="E61" t="str">
            <v>АК Сберегательный банк РФ ап</v>
          </cell>
          <cell r="F61" t="str">
            <v>SBERP03</v>
          </cell>
          <cell r="G61">
            <v>0</v>
          </cell>
          <cell r="J61">
            <v>39542</v>
          </cell>
          <cell r="K61" t="str">
            <v>Ашрапов Рустам Анварович</v>
          </cell>
          <cell r="L61">
            <v>8400</v>
          </cell>
          <cell r="M61">
            <v>397824</v>
          </cell>
          <cell r="N61">
            <v>0</v>
          </cell>
          <cell r="P61">
            <v>0</v>
          </cell>
          <cell r="Q61">
            <v>10193560791</v>
          </cell>
          <cell r="R61">
            <v>138615</v>
          </cell>
          <cell r="S61">
            <v>0</v>
          </cell>
          <cell r="T61">
            <v>47.45</v>
          </cell>
          <cell r="U61" t="str">
            <v>19</v>
          </cell>
          <cell r="V61" t="str">
            <v>Прочее</v>
          </cell>
          <cell r="W61" t="str">
            <v>акции</v>
          </cell>
          <cell r="X61" t="str">
            <v>операции РЕПО</v>
          </cell>
          <cell r="Y61" t="str">
            <v>Сбербанк РФ</v>
          </cell>
          <cell r="Z61">
            <v>397824</v>
          </cell>
          <cell r="AA61">
            <v>47.45</v>
          </cell>
          <cell r="AB61">
            <v>398580</v>
          </cell>
          <cell r="AC61">
            <v>398580</v>
          </cell>
          <cell r="AD61">
            <v>0</v>
          </cell>
          <cell r="AE61">
            <v>398580</v>
          </cell>
          <cell r="AF61">
            <v>756</v>
          </cell>
          <cell r="AG61">
            <v>0.00190033783783784</v>
          </cell>
          <cell r="AH61" t="str">
            <v>РЕПО</v>
          </cell>
          <cell r="AI61" t="str">
            <v>в расчет</v>
          </cell>
          <cell r="AJ61">
            <v>39542</v>
          </cell>
          <cell r="AK61">
            <v>4</v>
          </cell>
          <cell r="AL61" t="str">
            <v>до 7 дней</v>
          </cell>
          <cell r="AM61" t="str">
            <v>надежный</v>
          </cell>
          <cell r="AN61" t="str">
            <v>-</v>
          </cell>
          <cell r="AO61" t="e">
            <v>#N/A</v>
          </cell>
          <cell r="AP61" t="str">
            <v>-</v>
          </cell>
          <cell r="AQ61" t="str">
            <v>-</v>
          </cell>
          <cell r="AR61" t="e">
            <v>#N/A</v>
          </cell>
          <cell r="AS61" t="str">
            <v>вероятностный</v>
          </cell>
          <cell r="AT61">
            <v>2547991617.75</v>
          </cell>
          <cell r="AU61" t="str">
            <v>нет данных</v>
          </cell>
          <cell r="AV61" t="str">
            <v>?</v>
          </cell>
          <cell r="AW61" t="str">
            <v>?</v>
          </cell>
          <cell r="AX61" t="str">
            <v>?</v>
          </cell>
          <cell r="AY61" t="str">
            <v>до 1 мес</v>
          </cell>
          <cell r="AZ61" t="str">
            <v>?</v>
          </cell>
        </row>
        <row r="62">
          <cell r="A62">
            <v>39538</v>
          </cell>
          <cell r="B62" t="str">
            <v>акц.</v>
          </cell>
          <cell r="C62" t="str">
            <v>РЕПО</v>
          </cell>
          <cell r="D62" t="str">
            <v>торг</v>
          </cell>
          <cell r="E62" t="str">
            <v>ао ОАО Банк ВТБ</v>
          </cell>
          <cell r="F62" t="str">
            <v>VTBR</v>
          </cell>
          <cell r="G62">
            <v>0</v>
          </cell>
          <cell r="J62">
            <v>39540</v>
          </cell>
          <cell r="K62" t="str">
            <v>Калифер</v>
          </cell>
          <cell r="L62">
            <v>1210632549</v>
          </cell>
          <cell r="M62">
            <v>103024829.92</v>
          </cell>
          <cell r="N62">
            <v>0</v>
          </cell>
          <cell r="P62">
            <v>0</v>
          </cell>
          <cell r="Q62">
            <v>75657156161</v>
          </cell>
          <cell r="R62">
            <v>403650</v>
          </cell>
          <cell r="S62">
            <v>0</v>
          </cell>
          <cell r="T62">
            <v>0.0853</v>
          </cell>
          <cell r="U62" t="str">
            <v>19</v>
          </cell>
          <cell r="V62" t="str">
            <v>Прочее</v>
          </cell>
          <cell r="W62" t="str">
            <v>акции</v>
          </cell>
          <cell r="X62" t="str">
            <v>операции РЕПО</v>
          </cell>
          <cell r="Y62" t="str">
            <v>ВТБ</v>
          </cell>
          <cell r="Z62">
            <v>103024829.92</v>
          </cell>
          <cell r="AA62">
            <v>0.0853</v>
          </cell>
          <cell r="AB62">
            <v>103266956.4297</v>
          </cell>
          <cell r="AC62">
            <v>103266956.4297</v>
          </cell>
          <cell r="AD62">
            <v>0</v>
          </cell>
          <cell r="AE62">
            <v>103266956.4297</v>
          </cell>
          <cell r="AF62">
            <v>242126.5097</v>
          </cell>
          <cell r="AG62">
            <v>0.00235017626224682</v>
          </cell>
          <cell r="AH62" t="str">
            <v>РЕПО</v>
          </cell>
          <cell r="AI62" t="str">
            <v>в расчет</v>
          </cell>
          <cell r="AJ62">
            <v>39540</v>
          </cell>
          <cell r="AK62">
            <v>2</v>
          </cell>
          <cell r="AL62" t="str">
            <v>до 7 дней</v>
          </cell>
          <cell r="AM62" t="str">
            <v>надежный</v>
          </cell>
          <cell r="AN62" t="str">
            <v>-</v>
          </cell>
          <cell r="AO62" t="e">
            <v>#N/A</v>
          </cell>
          <cell r="AP62" t="str">
            <v>-</v>
          </cell>
          <cell r="AQ62" t="str">
            <v>-</v>
          </cell>
          <cell r="AR62" t="e">
            <v>#N/A</v>
          </cell>
          <cell r="AS62" t="str">
            <v>вероятностный</v>
          </cell>
          <cell r="AT62">
            <v>18811022083.8203</v>
          </cell>
          <cell r="AU62" t="str">
            <v>нет данных</v>
          </cell>
          <cell r="AV62" t="str">
            <v>?</v>
          </cell>
          <cell r="AW62" t="str">
            <v>?</v>
          </cell>
          <cell r="AX62" t="str">
            <v>?</v>
          </cell>
          <cell r="AY62" t="str">
            <v>до 1 мес</v>
          </cell>
          <cell r="AZ62" t="str">
            <v>?</v>
          </cell>
        </row>
        <row r="63">
          <cell r="A63">
            <v>39538</v>
          </cell>
          <cell r="B63" t="str">
            <v>акц.</v>
          </cell>
          <cell r="C63" t="str">
            <v>РЕПО</v>
          </cell>
          <cell r="D63" t="str">
            <v>торг</v>
          </cell>
          <cell r="E63" t="str">
            <v>ао ОАО Банк ВТБ</v>
          </cell>
          <cell r="F63" t="str">
            <v>VTBR</v>
          </cell>
          <cell r="G63">
            <v>0</v>
          </cell>
          <cell r="J63">
            <v>39541</v>
          </cell>
          <cell r="K63" t="str">
            <v>Абрамов Потрус Артурович</v>
          </cell>
          <cell r="L63">
            <v>7230000</v>
          </cell>
          <cell r="M63">
            <v>615273</v>
          </cell>
          <cell r="N63">
            <v>0</v>
          </cell>
          <cell r="P63">
            <v>0</v>
          </cell>
          <cell r="Q63">
            <v>75657156161</v>
          </cell>
          <cell r="R63">
            <v>403650</v>
          </cell>
          <cell r="S63">
            <v>0</v>
          </cell>
          <cell r="T63">
            <v>0.0853</v>
          </cell>
          <cell r="U63" t="str">
            <v>19</v>
          </cell>
          <cell r="V63" t="str">
            <v>Прочее</v>
          </cell>
          <cell r="W63" t="str">
            <v>акции</v>
          </cell>
          <cell r="X63" t="str">
            <v>операции РЕПО</v>
          </cell>
          <cell r="Y63" t="str">
            <v>ВТБ</v>
          </cell>
          <cell r="Z63">
            <v>615273</v>
          </cell>
          <cell r="AA63">
            <v>0.0853</v>
          </cell>
          <cell r="AB63">
            <v>616719</v>
          </cell>
          <cell r="AC63">
            <v>616719</v>
          </cell>
          <cell r="AD63">
            <v>0</v>
          </cell>
          <cell r="AE63">
            <v>616719</v>
          </cell>
          <cell r="AF63">
            <v>1446</v>
          </cell>
          <cell r="AG63">
            <v>0.00235017626321974</v>
          </cell>
          <cell r="AH63" t="str">
            <v>РЕПО</v>
          </cell>
          <cell r="AI63" t="str">
            <v>в расчет</v>
          </cell>
          <cell r="AJ63">
            <v>39541</v>
          </cell>
          <cell r="AK63">
            <v>3</v>
          </cell>
          <cell r="AL63" t="str">
            <v>до 7 дней</v>
          </cell>
          <cell r="AM63" t="str">
            <v>надежный</v>
          </cell>
          <cell r="AN63" t="str">
            <v>-</v>
          </cell>
          <cell r="AO63" t="e">
            <v>#N/A</v>
          </cell>
          <cell r="AP63" t="str">
            <v>-</v>
          </cell>
          <cell r="AQ63" t="str">
            <v>-</v>
          </cell>
          <cell r="AR63" t="e">
            <v>#N/A</v>
          </cell>
          <cell r="AS63" t="str">
            <v>вероятностный</v>
          </cell>
          <cell r="AT63">
            <v>18913672321.25</v>
          </cell>
          <cell r="AU63" t="str">
            <v>нет данных</v>
          </cell>
          <cell r="AV63" t="str">
            <v>?</v>
          </cell>
          <cell r="AW63" t="str">
            <v>?</v>
          </cell>
          <cell r="AX63" t="str">
            <v>?</v>
          </cell>
          <cell r="AY63" t="str">
            <v>до 1 мес</v>
          </cell>
          <cell r="AZ63" t="str">
            <v>?</v>
          </cell>
        </row>
        <row r="64">
          <cell r="A64">
            <v>39538</v>
          </cell>
          <cell r="B64" t="str">
            <v>акц.</v>
          </cell>
          <cell r="C64" t="str">
            <v>РЕПО</v>
          </cell>
          <cell r="D64" t="str">
            <v>торг</v>
          </cell>
          <cell r="E64" t="str">
            <v>ао ОАО Банк ВТБ</v>
          </cell>
          <cell r="F64" t="str">
            <v>VTBR</v>
          </cell>
          <cell r="G64">
            <v>0</v>
          </cell>
          <cell r="J64">
            <v>39541</v>
          </cell>
          <cell r="K64" t="str">
            <v>АК БАРС Капитал УК</v>
          </cell>
          <cell r="L64">
            <v>70000000</v>
          </cell>
          <cell r="M64">
            <v>5957000</v>
          </cell>
          <cell r="N64">
            <v>0</v>
          </cell>
          <cell r="P64">
            <v>0</v>
          </cell>
          <cell r="Q64">
            <v>75657156161</v>
          </cell>
          <cell r="R64">
            <v>403650</v>
          </cell>
          <cell r="S64">
            <v>0</v>
          </cell>
          <cell r="T64">
            <v>0.0853</v>
          </cell>
          <cell r="U64" t="str">
            <v>19</v>
          </cell>
          <cell r="V64" t="str">
            <v>Прочее</v>
          </cell>
          <cell r="W64" t="str">
            <v>акции</v>
          </cell>
          <cell r="X64" t="str">
            <v>операции РЕПО</v>
          </cell>
          <cell r="Y64" t="str">
            <v>ВТБ</v>
          </cell>
          <cell r="Z64">
            <v>5957000</v>
          </cell>
          <cell r="AA64">
            <v>0.0853</v>
          </cell>
          <cell r="AB64">
            <v>5971000</v>
          </cell>
          <cell r="AC64">
            <v>5971000</v>
          </cell>
          <cell r="AD64">
            <v>0</v>
          </cell>
          <cell r="AE64">
            <v>5971000</v>
          </cell>
          <cell r="AF64">
            <v>14000</v>
          </cell>
          <cell r="AG64">
            <v>0.00235017626321974</v>
          </cell>
          <cell r="AH64" t="str">
            <v>РЕПО</v>
          </cell>
          <cell r="AI64" t="str">
            <v>в расчет</v>
          </cell>
          <cell r="AJ64">
            <v>39541</v>
          </cell>
          <cell r="AK64">
            <v>3</v>
          </cell>
          <cell r="AL64" t="str">
            <v>до 7 дней</v>
          </cell>
          <cell r="AM64" t="str">
            <v>надежный</v>
          </cell>
          <cell r="AN64" t="str">
            <v>-</v>
          </cell>
          <cell r="AO64" t="e">
            <v>#N/A</v>
          </cell>
          <cell r="AP64" t="str">
            <v>-</v>
          </cell>
          <cell r="AQ64" t="str">
            <v>-</v>
          </cell>
          <cell r="AR64" t="e">
            <v>#N/A</v>
          </cell>
          <cell r="AS64" t="str">
            <v>вероятностный</v>
          </cell>
          <cell r="AT64">
            <v>18908318040.25</v>
          </cell>
          <cell r="AU64" t="str">
            <v>нет данных</v>
          </cell>
          <cell r="AV64" t="str">
            <v>?</v>
          </cell>
          <cell r="AW64" t="str">
            <v>?</v>
          </cell>
          <cell r="AX64" t="str">
            <v>?</v>
          </cell>
          <cell r="AY64" t="str">
            <v>до 1 мес</v>
          </cell>
          <cell r="AZ64" t="str">
            <v>?</v>
          </cell>
        </row>
        <row r="65">
          <cell r="A65">
            <v>39538</v>
          </cell>
          <cell r="B65" t="str">
            <v>акц.</v>
          </cell>
          <cell r="C65" t="str">
            <v>РЕПО</v>
          </cell>
          <cell r="D65" t="str">
            <v>торг</v>
          </cell>
          <cell r="E65" t="str">
            <v>ао ОАО Банк ВТБ</v>
          </cell>
          <cell r="F65" t="str">
            <v>VTBR</v>
          </cell>
          <cell r="G65">
            <v>0</v>
          </cell>
          <cell r="J65">
            <v>39541</v>
          </cell>
          <cell r="K65" t="str">
            <v>Калифер</v>
          </cell>
          <cell r="L65">
            <v>386986751</v>
          </cell>
          <cell r="M65">
            <v>32932572.51</v>
          </cell>
          <cell r="N65">
            <v>0</v>
          </cell>
          <cell r="P65">
            <v>0</v>
          </cell>
          <cell r="Q65">
            <v>75657156161</v>
          </cell>
          <cell r="R65">
            <v>403650</v>
          </cell>
          <cell r="S65">
            <v>0</v>
          </cell>
          <cell r="T65">
            <v>0.0853</v>
          </cell>
          <cell r="U65" t="str">
            <v>19</v>
          </cell>
          <cell r="V65" t="str">
            <v>Прочее</v>
          </cell>
          <cell r="W65" t="str">
            <v>акции</v>
          </cell>
          <cell r="X65" t="str">
            <v>операции РЕПО</v>
          </cell>
          <cell r="Y65" t="str">
            <v>ВТБ</v>
          </cell>
          <cell r="Z65">
            <v>32932572.51</v>
          </cell>
          <cell r="AA65">
            <v>0.0853</v>
          </cell>
          <cell r="AB65">
            <v>33009969.8603</v>
          </cell>
          <cell r="AC65">
            <v>33009969.8603</v>
          </cell>
          <cell r="AD65">
            <v>0</v>
          </cell>
          <cell r="AE65">
            <v>33009969.8603</v>
          </cell>
          <cell r="AF65">
            <v>77397.3502999991</v>
          </cell>
          <cell r="AG65">
            <v>0.00235017626626336</v>
          </cell>
          <cell r="AH65" t="str">
            <v>РЕПО</v>
          </cell>
          <cell r="AI65" t="str">
            <v>в расчет</v>
          </cell>
          <cell r="AJ65">
            <v>39541</v>
          </cell>
          <cell r="AK65">
            <v>3</v>
          </cell>
          <cell r="AL65" t="str">
            <v>до 7 дней</v>
          </cell>
          <cell r="AM65" t="str">
            <v>надежный</v>
          </cell>
          <cell r="AN65" t="str">
            <v>-</v>
          </cell>
          <cell r="AO65" t="e">
            <v>#N/A</v>
          </cell>
          <cell r="AP65" t="str">
            <v>-</v>
          </cell>
          <cell r="AQ65" t="str">
            <v>-</v>
          </cell>
          <cell r="AR65" t="e">
            <v>#N/A</v>
          </cell>
          <cell r="AS65" t="str">
            <v>вероятностный</v>
          </cell>
          <cell r="AT65">
            <v>18881279070.3897</v>
          </cell>
          <cell r="AU65" t="str">
            <v>нет данных</v>
          </cell>
          <cell r="AV65" t="str">
            <v>?</v>
          </cell>
          <cell r="AW65" t="str">
            <v>?</v>
          </cell>
          <cell r="AX65" t="str">
            <v>?</v>
          </cell>
          <cell r="AY65" t="str">
            <v>до 1 мес</v>
          </cell>
          <cell r="AZ65" t="str">
            <v>?</v>
          </cell>
        </row>
        <row r="66">
          <cell r="A66">
            <v>39538</v>
          </cell>
          <cell r="B66" t="str">
            <v>акц.</v>
          </cell>
          <cell r="C66" t="str">
            <v>РЕПО</v>
          </cell>
          <cell r="D66" t="str">
            <v>торг</v>
          </cell>
          <cell r="E66" t="str">
            <v>ао ОАО Банк ВТБ</v>
          </cell>
          <cell r="F66" t="str">
            <v>VTBR</v>
          </cell>
          <cell r="G66">
            <v>0</v>
          </cell>
          <cell r="J66">
            <v>39541</v>
          </cell>
          <cell r="K66" t="str">
            <v>Монолит</v>
          </cell>
          <cell r="L66">
            <v>210287000</v>
          </cell>
          <cell r="M66">
            <v>17895423.7</v>
          </cell>
          <cell r="N66">
            <v>0</v>
          </cell>
          <cell r="P66">
            <v>0</v>
          </cell>
          <cell r="Q66">
            <v>75657156161</v>
          </cell>
          <cell r="R66">
            <v>403650</v>
          </cell>
          <cell r="S66">
            <v>0</v>
          </cell>
          <cell r="T66">
            <v>0.0853</v>
          </cell>
          <cell r="U66" t="str">
            <v>19</v>
          </cell>
          <cell r="V66" t="str">
            <v>Прочее</v>
          </cell>
          <cell r="W66" t="str">
            <v>акции</v>
          </cell>
          <cell r="X66" t="str">
            <v>операции РЕПО</v>
          </cell>
          <cell r="Y66" t="str">
            <v>ВТБ</v>
          </cell>
          <cell r="Z66">
            <v>17895423.7</v>
          </cell>
          <cell r="AA66">
            <v>0.0853</v>
          </cell>
          <cell r="AB66">
            <v>17937481.1</v>
          </cell>
          <cell r="AC66">
            <v>17937481.1</v>
          </cell>
          <cell r="AD66">
            <v>0</v>
          </cell>
          <cell r="AE66">
            <v>17937481.1</v>
          </cell>
          <cell r="AF66">
            <v>42057.4000000022</v>
          </cell>
          <cell r="AG66">
            <v>0.00235017626321987</v>
          </cell>
          <cell r="AH66" t="str">
            <v>РЕПО</v>
          </cell>
          <cell r="AI66" t="str">
            <v>в расчет</v>
          </cell>
          <cell r="AJ66">
            <v>39541</v>
          </cell>
          <cell r="AK66">
            <v>3</v>
          </cell>
          <cell r="AL66" t="str">
            <v>до 7 дней</v>
          </cell>
          <cell r="AM66" t="str">
            <v>надежный</v>
          </cell>
          <cell r="AN66" t="str">
            <v>-</v>
          </cell>
          <cell r="AO66" t="e">
            <v>#N/A</v>
          </cell>
          <cell r="AP66" t="str">
            <v>-</v>
          </cell>
          <cell r="AQ66" t="str">
            <v>-</v>
          </cell>
          <cell r="AR66" t="e">
            <v>#N/A</v>
          </cell>
          <cell r="AS66" t="str">
            <v>вероятностный</v>
          </cell>
          <cell r="AT66">
            <v>18896351559.15</v>
          </cell>
          <cell r="AU66" t="str">
            <v>нет данных</v>
          </cell>
          <cell r="AV66">
            <v>39582</v>
          </cell>
          <cell r="AW66">
            <v>44</v>
          </cell>
          <cell r="AX66">
            <v>3</v>
          </cell>
          <cell r="AY66" t="str">
            <v>до 1 мес</v>
          </cell>
          <cell r="AZ66" t="str">
            <v>до 1 мес</v>
          </cell>
        </row>
        <row r="67">
          <cell r="A67">
            <v>39538</v>
          </cell>
          <cell r="B67" t="str">
            <v>акц.</v>
          </cell>
          <cell r="C67" t="str">
            <v>РЕПО</v>
          </cell>
          <cell r="D67" t="str">
            <v>торг</v>
          </cell>
          <cell r="E67" t="str">
            <v>ао ОАО Банк ВТБ</v>
          </cell>
          <cell r="F67" t="str">
            <v>VTBR</v>
          </cell>
          <cell r="G67">
            <v>0</v>
          </cell>
          <cell r="J67">
            <v>39542</v>
          </cell>
          <cell r="K67" t="str">
            <v>Калифер</v>
          </cell>
          <cell r="L67">
            <v>78155530</v>
          </cell>
          <cell r="M67">
            <v>6651035.603</v>
          </cell>
          <cell r="N67">
            <v>0</v>
          </cell>
          <cell r="P67">
            <v>0</v>
          </cell>
          <cell r="Q67">
            <v>75657156161</v>
          </cell>
          <cell r="R67">
            <v>403650</v>
          </cell>
          <cell r="S67">
            <v>0</v>
          </cell>
          <cell r="T67">
            <v>0.0853</v>
          </cell>
          <cell r="U67" t="str">
            <v>19</v>
          </cell>
          <cell r="V67" t="str">
            <v>Прочее</v>
          </cell>
          <cell r="W67" t="str">
            <v>акции</v>
          </cell>
          <cell r="X67" t="str">
            <v>операции РЕПО</v>
          </cell>
          <cell r="Y67" t="str">
            <v>ВТБ</v>
          </cell>
          <cell r="Z67">
            <v>6651035.603</v>
          </cell>
          <cell r="AA67">
            <v>0.0853</v>
          </cell>
          <cell r="AB67">
            <v>6666666.709</v>
          </cell>
          <cell r="AC67">
            <v>6666666.709</v>
          </cell>
          <cell r="AD67">
            <v>0</v>
          </cell>
          <cell r="AE67">
            <v>6666666.709</v>
          </cell>
          <cell r="AF67">
            <v>15631.1059999997</v>
          </cell>
          <cell r="AG67">
            <v>0.00235017626321969</v>
          </cell>
          <cell r="AH67" t="str">
            <v>РЕПО</v>
          </cell>
          <cell r="AI67" t="str">
            <v>в расчет</v>
          </cell>
          <cell r="AJ67">
            <v>39542</v>
          </cell>
          <cell r="AK67">
            <v>4</v>
          </cell>
          <cell r="AL67" t="str">
            <v>до 7 дней</v>
          </cell>
          <cell r="AM67" t="str">
            <v>надежный</v>
          </cell>
          <cell r="AN67" t="str">
            <v>-</v>
          </cell>
          <cell r="AO67" t="e">
            <v>#N/A</v>
          </cell>
          <cell r="AP67" t="str">
            <v>-</v>
          </cell>
          <cell r="AQ67" t="str">
            <v>-</v>
          </cell>
          <cell r="AR67" t="e">
            <v>#N/A</v>
          </cell>
          <cell r="AS67" t="str">
            <v>вероятностный</v>
          </cell>
          <cell r="AT67">
            <v>18907622373.541</v>
          </cell>
          <cell r="AU67" t="str">
            <v>нет данных</v>
          </cell>
          <cell r="AV67" t="str">
            <v>?</v>
          </cell>
          <cell r="AW67" t="str">
            <v>?</v>
          </cell>
          <cell r="AX67">
            <v>4</v>
          </cell>
          <cell r="AY67" t="str">
            <v>до 1 мес</v>
          </cell>
          <cell r="AZ67" t="str">
            <v>до 1 мес</v>
          </cell>
        </row>
        <row r="68">
          <cell r="A68">
            <v>39538</v>
          </cell>
          <cell r="B68" t="str">
            <v>акц.</v>
          </cell>
          <cell r="C68" t="str">
            <v>РЕПО</v>
          </cell>
          <cell r="D68" t="str">
            <v>торг</v>
          </cell>
          <cell r="E68" t="str">
            <v>Газпром (ОАО) ао</v>
          </cell>
          <cell r="F68" t="str">
            <v>GAZP</v>
          </cell>
          <cell r="G68">
            <v>0</v>
          </cell>
          <cell r="J68">
            <v>39540</v>
          </cell>
          <cell r="K68" t="str">
            <v>БТА-Казань</v>
          </cell>
          <cell r="L68">
            <v>387740</v>
          </cell>
          <cell r="M68">
            <v>114984297</v>
          </cell>
          <cell r="N68">
            <v>0</v>
          </cell>
          <cell r="P68">
            <v>0</v>
          </cell>
          <cell r="Q68">
            <v>351350233684</v>
          </cell>
          <cell r="R68">
            <v>797411</v>
          </cell>
          <cell r="S68">
            <v>0</v>
          </cell>
          <cell r="T68">
            <v>297.61</v>
          </cell>
          <cell r="U68" t="str">
            <v>7</v>
          </cell>
          <cell r="V68" t="str">
            <v>Топливная промышленность</v>
          </cell>
          <cell r="W68" t="str">
            <v>акции</v>
          </cell>
          <cell r="X68" t="str">
            <v>операции РЕПО</v>
          </cell>
          <cell r="Y68" t="str">
            <v>Газпром</v>
          </cell>
          <cell r="Z68">
            <v>114984297</v>
          </cell>
          <cell r="AA68">
            <v>297.61</v>
          </cell>
          <cell r="AB68">
            <v>115395301.4</v>
          </cell>
          <cell r="AC68">
            <v>115395301.4</v>
          </cell>
          <cell r="AD68">
            <v>0</v>
          </cell>
          <cell r="AE68">
            <v>115395301.4</v>
          </cell>
          <cell r="AF68">
            <v>411004.400000006</v>
          </cell>
          <cell r="AG68">
            <v>0.00357443938627555</v>
          </cell>
          <cell r="AH68" t="str">
            <v>РЕПО</v>
          </cell>
          <cell r="AI68" t="str">
            <v>в расчет</v>
          </cell>
          <cell r="AJ68">
            <v>39540</v>
          </cell>
          <cell r="AK68">
            <v>2</v>
          </cell>
          <cell r="AL68" t="str">
            <v>до 7 дней</v>
          </cell>
          <cell r="AM68" t="str">
            <v>BB</v>
          </cell>
          <cell r="AN68" t="str">
            <v>-</v>
          </cell>
          <cell r="AO68" t="e">
            <v>#N/A</v>
          </cell>
          <cell r="AP68" t="str">
            <v>-</v>
          </cell>
          <cell r="AQ68" t="str">
            <v>-</v>
          </cell>
          <cell r="AR68" t="e">
            <v>#N/A</v>
          </cell>
          <cell r="AS68" t="str">
            <v>вероятностный</v>
          </cell>
          <cell r="AT68">
            <v>87722163119.6</v>
          </cell>
          <cell r="AU68" t="str">
            <v>нет данных</v>
          </cell>
          <cell r="AV68" t="str">
            <v>?</v>
          </cell>
          <cell r="AW68" t="str">
            <v>?</v>
          </cell>
          <cell r="AX68">
            <v>2</v>
          </cell>
          <cell r="AY68" t="str">
            <v>до 1 мес</v>
          </cell>
          <cell r="AZ68" t="str">
            <v>до 1 мес</v>
          </cell>
        </row>
        <row r="69">
          <cell r="A69">
            <v>39538</v>
          </cell>
          <cell r="B69" t="str">
            <v>акц.</v>
          </cell>
          <cell r="C69" t="str">
            <v>РЕПО</v>
          </cell>
          <cell r="D69" t="str">
            <v>торг</v>
          </cell>
          <cell r="E69" t="str">
            <v>Газпром (ОАО) ао</v>
          </cell>
          <cell r="F69" t="str">
            <v>GAZP</v>
          </cell>
          <cell r="G69">
            <v>0</v>
          </cell>
          <cell r="J69">
            <v>39540</v>
          </cell>
          <cell r="K69" t="str">
            <v>КИТ Финанс (Банк)</v>
          </cell>
          <cell r="L69">
            <v>343000</v>
          </cell>
          <cell r="M69">
            <v>101716650</v>
          </cell>
          <cell r="N69">
            <v>0</v>
          </cell>
          <cell r="P69">
            <v>0</v>
          </cell>
          <cell r="Q69">
            <v>351350233684</v>
          </cell>
          <cell r="R69">
            <v>797411</v>
          </cell>
          <cell r="S69">
            <v>0</v>
          </cell>
          <cell r="T69">
            <v>297.61</v>
          </cell>
          <cell r="U69" t="str">
            <v>7</v>
          </cell>
          <cell r="V69" t="str">
            <v>Топливная промышленность</v>
          </cell>
          <cell r="W69" t="str">
            <v>акции</v>
          </cell>
          <cell r="X69" t="str">
            <v>операции РЕПО</v>
          </cell>
          <cell r="Y69" t="str">
            <v>Газпром</v>
          </cell>
          <cell r="Z69">
            <v>101716650</v>
          </cell>
          <cell r="AA69">
            <v>297.61</v>
          </cell>
          <cell r="AB69">
            <v>102080230</v>
          </cell>
          <cell r="AC69">
            <v>102080230</v>
          </cell>
          <cell r="AD69">
            <v>0</v>
          </cell>
          <cell r="AE69">
            <v>102080230</v>
          </cell>
          <cell r="AF69">
            <v>363580</v>
          </cell>
          <cell r="AG69">
            <v>0.0035744393862755</v>
          </cell>
          <cell r="AH69" t="str">
            <v>РЕПО</v>
          </cell>
          <cell r="AI69" t="str">
            <v>в расчет</v>
          </cell>
          <cell r="AJ69">
            <v>39540</v>
          </cell>
          <cell r="AK69">
            <v>2</v>
          </cell>
          <cell r="AL69" t="str">
            <v>до 7 дней</v>
          </cell>
          <cell r="AM69" t="str">
            <v>BB</v>
          </cell>
          <cell r="AN69" t="str">
            <v>-</v>
          </cell>
          <cell r="AO69" t="e">
            <v>#N/A</v>
          </cell>
          <cell r="AP69" t="str">
            <v>-</v>
          </cell>
          <cell r="AQ69" t="str">
            <v>-</v>
          </cell>
          <cell r="AR69" t="e">
            <v>#N/A</v>
          </cell>
          <cell r="AS69" t="str">
            <v>вероятностный</v>
          </cell>
          <cell r="AT69">
            <v>87735478191</v>
          </cell>
          <cell r="AU69" t="str">
            <v>нет данных</v>
          </cell>
          <cell r="AV69" t="str">
            <v>?</v>
          </cell>
          <cell r="AW69" t="str">
            <v>?</v>
          </cell>
          <cell r="AX69">
            <v>2</v>
          </cell>
          <cell r="AY69" t="str">
            <v>до 1 мес</v>
          </cell>
          <cell r="AZ69" t="str">
            <v>до 1 мес</v>
          </cell>
        </row>
        <row r="70">
          <cell r="A70">
            <v>39538</v>
          </cell>
          <cell r="B70" t="str">
            <v>акц.</v>
          </cell>
          <cell r="C70" t="str">
            <v>РЕПО</v>
          </cell>
          <cell r="D70" t="str">
            <v>торг</v>
          </cell>
          <cell r="E70" t="str">
            <v>ОАО "Татнефть" ао</v>
          </cell>
          <cell r="F70" t="str">
            <v>RU14TATN3006</v>
          </cell>
          <cell r="G70">
            <v>0</v>
          </cell>
          <cell r="J70">
            <v>39539</v>
          </cell>
          <cell r="K70" t="str">
            <v>NEPEAN</v>
          </cell>
          <cell r="L70">
            <v>1431626</v>
          </cell>
          <cell r="M70">
            <v>217120399.2</v>
          </cell>
          <cell r="N70">
            <v>0</v>
          </cell>
          <cell r="P70">
            <v>0</v>
          </cell>
          <cell r="Q70">
            <v>11017202914</v>
          </cell>
          <cell r="R70">
            <v>134035</v>
          </cell>
          <cell r="S70">
            <v>0</v>
          </cell>
          <cell r="T70">
            <v>152.4</v>
          </cell>
          <cell r="U70" t="str">
            <v>7</v>
          </cell>
          <cell r="V70" t="str">
            <v>Топливная промышленность</v>
          </cell>
          <cell r="W70" t="str">
            <v>акции</v>
          </cell>
          <cell r="X70" t="str">
            <v>операции РЕПО</v>
          </cell>
          <cell r="Y70" t="str">
            <v>Татнефть</v>
          </cell>
          <cell r="Z70">
            <v>217120399.2</v>
          </cell>
          <cell r="AA70">
            <v>152.4</v>
          </cell>
          <cell r="AB70">
            <v>218179802.4</v>
          </cell>
          <cell r="AC70">
            <v>218179802.4</v>
          </cell>
          <cell r="AD70">
            <v>0</v>
          </cell>
          <cell r="AE70">
            <v>218179802.4</v>
          </cell>
          <cell r="AF70">
            <v>1059403.20000002</v>
          </cell>
          <cell r="AG70">
            <v>0.00487933517027182</v>
          </cell>
          <cell r="AH70" t="str">
            <v>РЕПО</v>
          </cell>
          <cell r="AI70" t="str">
            <v>в расчет</v>
          </cell>
          <cell r="AJ70">
            <v>39539</v>
          </cell>
          <cell r="AK70">
            <v>1</v>
          </cell>
          <cell r="AL70" t="str">
            <v>до 7 дней</v>
          </cell>
          <cell r="AM70" t="str">
            <v>B</v>
          </cell>
          <cell r="AN70" t="str">
            <v>-</v>
          </cell>
          <cell r="AO70" t="e">
            <v>#N/A</v>
          </cell>
          <cell r="AP70" t="str">
            <v>-</v>
          </cell>
          <cell r="AQ70" t="str">
            <v>-</v>
          </cell>
          <cell r="AR70" t="e">
            <v>#N/A</v>
          </cell>
          <cell r="AS70" t="str">
            <v>вероятностный</v>
          </cell>
          <cell r="AT70">
            <v>2536120926.1</v>
          </cell>
          <cell r="AU70" t="str">
            <v>нет данных</v>
          </cell>
          <cell r="AV70" t="str">
            <v>?</v>
          </cell>
          <cell r="AW70" t="str">
            <v>?</v>
          </cell>
          <cell r="AX70">
            <v>1</v>
          </cell>
          <cell r="AY70" t="str">
            <v>до 1 мес</v>
          </cell>
          <cell r="AZ70" t="str">
            <v>до 1 мес</v>
          </cell>
        </row>
        <row r="71">
          <cell r="A71">
            <v>39538</v>
          </cell>
          <cell r="B71" t="str">
            <v>акц.</v>
          </cell>
          <cell r="C71" t="str">
            <v>РЕПО</v>
          </cell>
          <cell r="D71" t="str">
            <v>торг</v>
          </cell>
          <cell r="E71" t="str">
            <v>ОАО "Татнефть" ао</v>
          </cell>
          <cell r="F71" t="str">
            <v>RU14TATN3006</v>
          </cell>
          <cell r="G71">
            <v>0</v>
          </cell>
          <cell r="J71">
            <v>39540</v>
          </cell>
          <cell r="K71" t="str">
            <v>NEPEAN</v>
          </cell>
          <cell r="L71">
            <v>3045017</v>
          </cell>
          <cell r="M71">
            <v>461807278.2</v>
          </cell>
          <cell r="N71">
            <v>0</v>
          </cell>
          <cell r="P71">
            <v>0</v>
          </cell>
          <cell r="Q71">
            <v>11017202914</v>
          </cell>
          <cell r="R71">
            <v>134035</v>
          </cell>
          <cell r="S71">
            <v>0</v>
          </cell>
          <cell r="T71">
            <v>152.4</v>
          </cell>
          <cell r="U71" t="str">
            <v>7</v>
          </cell>
          <cell r="V71" t="str">
            <v>Топливная промышленность</v>
          </cell>
          <cell r="W71" t="str">
            <v>акции</v>
          </cell>
          <cell r="X71" t="str">
            <v>операции РЕПО</v>
          </cell>
          <cell r="Y71" t="str">
            <v>Татнефть</v>
          </cell>
          <cell r="Z71">
            <v>461807278.2</v>
          </cell>
          <cell r="AA71">
            <v>152.4</v>
          </cell>
          <cell r="AB71">
            <v>464060590.8</v>
          </cell>
          <cell r="AC71">
            <v>464060590.8</v>
          </cell>
          <cell r="AD71">
            <v>0</v>
          </cell>
          <cell r="AE71">
            <v>464060590.8</v>
          </cell>
          <cell r="AF71">
            <v>2253312.60000008</v>
          </cell>
          <cell r="AG71">
            <v>0.00487933539891984</v>
          </cell>
          <cell r="AH71" t="str">
            <v>РЕПО</v>
          </cell>
          <cell r="AI71" t="str">
            <v>в расчет</v>
          </cell>
          <cell r="AJ71">
            <v>39540</v>
          </cell>
          <cell r="AK71">
            <v>2</v>
          </cell>
          <cell r="AL71" t="str">
            <v>до 7 дней</v>
          </cell>
          <cell r="AM71" t="str">
            <v>B</v>
          </cell>
          <cell r="AN71" t="str">
            <v>-</v>
          </cell>
          <cell r="AO71" t="e">
            <v>#N/A</v>
          </cell>
          <cell r="AP71" t="str">
            <v>-</v>
          </cell>
          <cell r="AQ71" t="str">
            <v>-</v>
          </cell>
          <cell r="AR71" t="e">
            <v>#N/A</v>
          </cell>
          <cell r="AS71" t="str">
            <v>вероятностный</v>
          </cell>
          <cell r="AT71">
            <v>2290240137.7</v>
          </cell>
          <cell r="AU71" t="str">
            <v>нет данных</v>
          </cell>
          <cell r="AV71" t="str">
            <v>?</v>
          </cell>
          <cell r="AW71" t="str">
            <v>?</v>
          </cell>
          <cell r="AX71">
            <v>2</v>
          </cell>
          <cell r="AY71" t="str">
            <v>до 1 мес</v>
          </cell>
          <cell r="AZ71" t="str">
            <v>до 1 мес</v>
          </cell>
        </row>
        <row r="72">
          <cell r="A72">
            <v>39538</v>
          </cell>
          <cell r="B72" t="str">
            <v>акц.</v>
          </cell>
          <cell r="C72" t="str">
            <v>РЕПО</v>
          </cell>
          <cell r="D72" t="str">
            <v>торг</v>
          </cell>
          <cell r="E72" t="str">
            <v>ОАО "Татнефть" ао</v>
          </cell>
          <cell r="F72" t="str">
            <v>RU14TATN3006</v>
          </cell>
          <cell r="G72">
            <v>0</v>
          </cell>
          <cell r="J72">
            <v>39541</v>
          </cell>
          <cell r="K72" t="str">
            <v>NEPEAN</v>
          </cell>
          <cell r="L72">
            <v>2983700</v>
          </cell>
          <cell r="M72">
            <v>452507942</v>
          </cell>
          <cell r="N72">
            <v>0</v>
          </cell>
          <cell r="P72">
            <v>0</v>
          </cell>
          <cell r="Q72">
            <v>11017202914</v>
          </cell>
          <cell r="R72">
            <v>134035</v>
          </cell>
          <cell r="S72">
            <v>0</v>
          </cell>
          <cell r="T72">
            <v>152.4</v>
          </cell>
          <cell r="U72" t="str">
            <v>7</v>
          </cell>
          <cell r="V72" t="str">
            <v>Топливная промышленность</v>
          </cell>
          <cell r="W72" t="str">
            <v>акции</v>
          </cell>
          <cell r="X72" t="str">
            <v>операции РЕПО</v>
          </cell>
          <cell r="Y72" t="str">
            <v>Татнефть</v>
          </cell>
          <cell r="Z72">
            <v>452507942</v>
          </cell>
          <cell r="AA72">
            <v>152.4</v>
          </cell>
          <cell r="AB72">
            <v>454715880</v>
          </cell>
          <cell r="AC72">
            <v>454715880</v>
          </cell>
          <cell r="AD72">
            <v>0</v>
          </cell>
          <cell r="AE72">
            <v>454715880</v>
          </cell>
          <cell r="AF72">
            <v>2207937.99999994</v>
          </cell>
          <cell r="AG72">
            <v>0.0048793353554001</v>
          </cell>
          <cell r="AH72" t="str">
            <v>РЕПО</v>
          </cell>
          <cell r="AI72" t="str">
            <v>в расчет</v>
          </cell>
          <cell r="AJ72">
            <v>39541</v>
          </cell>
          <cell r="AK72">
            <v>3</v>
          </cell>
          <cell r="AL72" t="str">
            <v>до 7 дней</v>
          </cell>
          <cell r="AM72" t="str">
            <v>B</v>
          </cell>
          <cell r="AN72" t="str">
            <v>-</v>
          </cell>
          <cell r="AO72" t="e">
            <v>#N/A</v>
          </cell>
          <cell r="AP72" t="str">
            <v>-</v>
          </cell>
          <cell r="AQ72" t="str">
            <v>-</v>
          </cell>
          <cell r="AR72" t="e">
            <v>#N/A</v>
          </cell>
          <cell r="AS72" t="str">
            <v>вероятностный</v>
          </cell>
          <cell r="AT72">
            <v>2299584848.5</v>
          </cell>
          <cell r="AU72" t="str">
            <v>нет данных</v>
          </cell>
          <cell r="AV72" t="str">
            <v>?</v>
          </cell>
          <cell r="AW72" t="str">
            <v>?</v>
          </cell>
          <cell r="AX72">
            <v>3</v>
          </cell>
          <cell r="AY72" t="str">
            <v>до 1 мес</v>
          </cell>
          <cell r="AZ72" t="str">
            <v>до 1 мес</v>
          </cell>
        </row>
        <row r="73">
          <cell r="A73">
            <v>39538</v>
          </cell>
          <cell r="B73" t="str">
            <v>акц.</v>
          </cell>
          <cell r="C73" t="str">
            <v>РЕПО</v>
          </cell>
          <cell r="D73" t="str">
            <v>торг</v>
          </cell>
          <cell r="E73" t="str">
            <v>ОАО "Татнефть" ао</v>
          </cell>
          <cell r="F73" t="str">
            <v>RU14TATN3006</v>
          </cell>
          <cell r="G73">
            <v>0</v>
          </cell>
          <cell r="J73">
            <v>39542</v>
          </cell>
          <cell r="K73" t="str">
            <v>NEPEAN</v>
          </cell>
          <cell r="L73">
            <v>3075504</v>
          </cell>
          <cell r="M73">
            <v>466430936.6</v>
          </cell>
          <cell r="N73">
            <v>0</v>
          </cell>
          <cell r="P73">
            <v>0</v>
          </cell>
          <cell r="Q73">
            <v>11017202914</v>
          </cell>
          <cell r="R73">
            <v>134035</v>
          </cell>
          <cell r="S73">
            <v>0</v>
          </cell>
          <cell r="T73">
            <v>152.4</v>
          </cell>
          <cell r="U73" t="str">
            <v>7</v>
          </cell>
          <cell r="V73" t="str">
            <v>Топливная промышленность</v>
          </cell>
          <cell r="W73" t="str">
            <v>акции</v>
          </cell>
          <cell r="X73" t="str">
            <v>операции РЕПО</v>
          </cell>
          <cell r="Y73" t="str">
            <v>Татнефть</v>
          </cell>
          <cell r="Z73">
            <v>466430936.6</v>
          </cell>
          <cell r="AA73">
            <v>152.4</v>
          </cell>
          <cell r="AB73">
            <v>468706809.6</v>
          </cell>
          <cell r="AC73">
            <v>468706809.6</v>
          </cell>
          <cell r="AD73">
            <v>0</v>
          </cell>
          <cell r="AE73">
            <v>468706809.6</v>
          </cell>
          <cell r="AF73">
            <v>2275873.00000006</v>
          </cell>
          <cell r="AG73">
            <v>0.00487933544157641</v>
          </cell>
          <cell r="AH73" t="str">
            <v>РЕПО</v>
          </cell>
          <cell r="AI73" t="str">
            <v>по ситуации</v>
          </cell>
          <cell r="AJ73">
            <v>39542</v>
          </cell>
          <cell r="AK73">
            <v>4</v>
          </cell>
          <cell r="AL73" t="str">
            <v>до 7 дней</v>
          </cell>
          <cell r="AM73" t="str">
            <v>B</v>
          </cell>
          <cell r="AN73" t="str">
            <v>-</v>
          </cell>
          <cell r="AO73" t="e">
            <v>#N/A</v>
          </cell>
          <cell r="AP73" t="str">
            <v>-</v>
          </cell>
          <cell r="AQ73" t="str">
            <v>-</v>
          </cell>
          <cell r="AR73" t="e">
            <v>#N/A</v>
          </cell>
          <cell r="AS73" t="str">
            <v>вероятностный</v>
          </cell>
          <cell r="AT73">
            <v>2285593918.9</v>
          </cell>
          <cell r="AU73" t="str">
            <v>нет данных</v>
          </cell>
          <cell r="AV73" t="str">
            <v>?</v>
          </cell>
          <cell r="AW73" t="str">
            <v>?</v>
          </cell>
          <cell r="AX73">
            <v>4</v>
          </cell>
          <cell r="AY73" t="str">
            <v>до 1 мес</v>
          </cell>
          <cell r="AZ73" t="str">
            <v>до 1 мес</v>
          </cell>
        </row>
        <row r="74">
          <cell r="A74">
            <v>39538</v>
          </cell>
          <cell r="B74" t="str">
            <v>акц.</v>
          </cell>
          <cell r="C74" t="str">
            <v>РЕПО</v>
          </cell>
          <cell r="D74" t="str">
            <v>торг</v>
          </cell>
          <cell r="E74" t="str">
            <v>ОАО "Татнефть" ао</v>
          </cell>
          <cell r="F74" t="str">
            <v>RU14TATN3006</v>
          </cell>
          <cell r="G74">
            <v>0</v>
          </cell>
          <cell r="J74">
            <v>39542</v>
          </cell>
          <cell r="K74" t="str">
            <v>SLOKTEN</v>
          </cell>
          <cell r="L74">
            <v>20000000</v>
          </cell>
          <cell r="M74">
            <v>3033200000</v>
          </cell>
          <cell r="N74">
            <v>0</v>
          </cell>
          <cell r="P74">
            <v>0</v>
          </cell>
          <cell r="Q74">
            <v>11017202914</v>
          </cell>
          <cell r="R74">
            <v>134035</v>
          </cell>
          <cell r="S74">
            <v>0</v>
          </cell>
          <cell r="T74">
            <v>152.4</v>
          </cell>
          <cell r="U74" t="str">
            <v>7</v>
          </cell>
          <cell r="V74" t="str">
            <v>Топливная промышленность</v>
          </cell>
          <cell r="W74" t="str">
            <v>акции</v>
          </cell>
          <cell r="X74" t="str">
            <v>операции РЕПО</v>
          </cell>
          <cell r="Y74" t="str">
            <v>Татнефть</v>
          </cell>
          <cell r="Z74">
            <v>3033200000</v>
          </cell>
          <cell r="AA74">
            <v>152.4</v>
          </cell>
          <cell r="AB74">
            <v>3048000000</v>
          </cell>
          <cell r="AC74">
            <v>3048000000</v>
          </cell>
          <cell r="AD74">
            <v>0</v>
          </cell>
          <cell r="AE74">
            <v>3048000000</v>
          </cell>
          <cell r="AF74">
            <v>14800000</v>
          </cell>
          <cell r="AG74">
            <v>0.00487933535540024</v>
          </cell>
          <cell r="AH74" t="str">
            <v>РЕПО</v>
          </cell>
          <cell r="AI74" t="str">
            <v>по ситуации</v>
          </cell>
          <cell r="AJ74">
            <v>39542</v>
          </cell>
          <cell r="AK74">
            <v>4</v>
          </cell>
          <cell r="AL74" t="str">
            <v>до 7 дней</v>
          </cell>
          <cell r="AM74" t="str">
            <v>B</v>
          </cell>
          <cell r="AN74" t="str">
            <v>-</v>
          </cell>
          <cell r="AO74" t="e">
            <v>#N/A</v>
          </cell>
          <cell r="AP74" t="str">
            <v>-</v>
          </cell>
          <cell r="AQ74" t="str">
            <v>-</v>
          </cell>
          <cell r="AR74" t="e">
            <v>#N/A</v>
          </cell>
          <cell r="AS74" t="str">
            <v>вероятностный</v>
          </cell>
          <cell r="AT74">
            <v>-293699271.5</v>
          </cell>
          <cell r="AU74" t="str">
            <v>нет данных</v>
          </cell>
          <cell r="AV74" t="str">
            <v>?</v>
          </cell>
          <cell r="AW74" t="str">
            <v>?</v>
          </cell>
          <cell r="AX74">
            <v>4</v>
          </cell>
          <cell r="AY74" t="str">
            <v>до 1 мес</v>
          </cell>
          <cell r="AZ74" t="str">
            <v>до 1 мес</v>
          </cell>
        </row>
        <row r="75">
          <cell r="A75">
            <v>39538</v>
          </cell>
          <cell r="B75" t="str">
            <v>акц.</v>
          </cell>
          <cell r="C75" t="str">
            <v>РЕПО</v>
          </cell>
          <cell r="D75" t="str">
            <v>торг</v>
          </cell>
          <cell r="E75" t="str">
            <v>ОАО "Татнефть" ао</v>
          </cell>
          <cell r="F75" t="str">
            <v>RU14TATN3006</v>
          </cell>
          <cell r="G75">
            <v>0</v>
          </cell>
          <cell r="J75">
            <v>39545</v>
          </cell>
          <cell r="K75" t="str">
            <v>NEPEAN</v>
          </cell>
          <cell r="L75">
            <v>3671</v>
          </cell>
          <cell r="M75">
            <v>556743.86</v>
          </cell>
          <cell r="N75">
            <v>0</v>
          </cell>
          <cell r="P75">
            <v>0</v>
          </cell>
          <cell r="Q75">
            <v>11017202914</v>
          </cell>
          <cell r="R75">
            <v>134035</v>
          </cell>
          <cell r="S75">
            <v>0</v>
          </cell>
          <cell r="T75">
            <v>152.4</v>
          </cell>
          <cell r="U75" t="str">
            <v>7</v>
          </cell>
          <cell r="V75" t="str">
            <v>Топливная промышленность</v>
          </cell>
          <cell r="W75" t="str">
            <v>акции</v>
          </cell>
          <cell r="X75" t="str">
            <v>операции РЕПО</v>
          </cell>
          <cell r="Y75" t="str">
            <v>Татнефть</v>
          </cell>
          <cell r="Z75">
            <v>556743.86</v>
          </cell>
          <cell r="AA75">
            <v>152.4</v>
          </cell>
          <cell r="AB75">
            <v>559460.4</v>
          </cell>
          <cell r="AC75">
            <v>559460.4</v>
          </cell>
          <cell r="AD75">
            <v>0</v>
          </cell>
          <cell r="AE75">
            <v>559460.4</v>
          </cell>
          <cell r="AF75">
            <v>2716.54000000004</v>
          </cell>
          <cell r="AG75">
            <v>0.0048793353554003</v>
          </cell>
          <cell r="AH75" t="str">
            <v>РЕПО</v>
          </cell>
          <cell r="AI75" t="str">
            <v>по ситуации</v>
          </cell>
          <cell r="AJ75">
            <v>39545</v>
          </cell>
          <cell r="AK75">
            <v>7</v>
          </cell>
          <cell r="AL75" t="str">
            <v>до 7 дней</v>
          </cell>
          <cell r="AM75" t="str">
            <v>B</v>
          </cell>
          <cell r="AN75" t="str">
            <v>-</v>
          </cell>
          <cell r="AO75" t="e">
            <v>#N/A</v>
          </cell>
          <cell r="AP75" t="str">
            <v>-</v>
          </cell>
          <cell r="AQ75" t="str">
            <v>-</v>
          </cell>
          <cell r="AR75" t="e">
            <v>#N/A</v>
          </cell>
          <cell r="AS75" t="str">
            <v>вероятностный</v>
          </cell>
          <cell r="AT75">
            <v>2753741268.1</v>
          </cell>
          <cell r="AU75" t="str">
            <v>нет данных</v>
          </cell>
          <cell r="AV75" t="str">
            <v>?</v>
          </cell>
          <cell r="AW75" t="str">
            <v>?</v>
          </cell>
          <cell r="AX75">
            <v>7</v>
          </cell>
          <cell r="AY75" t="str">
            <v>до 1 мес</v>
          </cell>
          <cell r="AZ75" t="str">
            <v>до 1 мес</v>
          </cell>
        </row>
        <row r="76">
          <cell r="A76">
            <v>39538</v>
          </cell>
          <cell r="B76" t="str">
            <v>акц.</v>
          </cell>
          <cell r="C76" t="str">
            <v>РЕПО</v>
          </cell>
          <cell r="D76" t="str">
            <v>торг</v>
          </cell>
          <cell r="E76" t="str">
            <v>ОАО "Татнефть" ао</v>
          </cell>
          <cell r="F76" t="str">
            <v>RU14TATN3006</v>
          </cell>
          <cell r="G76">
            <v>0</v>
          </cell>
          <cell r="J76">
            <v>39885</v>
          </cell>
          <cell r="K76" t="str">
            <v>SLOKTEN</v>
          </cell>
          <cell r="L76">
            <v>16900000</v>
          </cell>
          <cell r="M76">
            <v>2563054000</v>
          </cell>
          <cell r="N76">
            <v>0</v>
          </cell>
          <cell r="P76">
            <v>0</v>
          </cell>
          <cell r="Q76">
            <v>11017202914</v>
          </cell>
          <cell r="R76">
            <v>134035</v>
          </cell>
          <cell r="S76">
            <v>0</v>
          </cell>
          <cell r="T76">
            <v>152.4</v>
          </cell>
          <cell r="U76" t="str">
            <v>7</v>
          </cell>
          <cell r="V76" t="str">
            <v>Топливная промышленность</v>
          </cell>
          <cell r="W76" t="str">
            <v>акции</v>
          </cell>
          <cell r="X76" t="str">
            <v>операции РЕПО</v>
          </cell>
          <cell r="Y76" t="str">
            <v>Татнефть</v>
          </cell>
          <cell r="Z76">
            <v>2563054000</v>
          </cell>
          <cell r="AA76">
            <v>152.4</v>
          </cell>
          <cell r="AB76">
            <v>2575560000</v>
          </cell>
          <cell r="AC76">
            <v>2575560000</v>
          </cell>
          <cell r="AD76">
            <v>0</v>
          </cell>
          <cell r="AE76">
            <v>2575560000</v>
          </cell>
          <cell r="AF76">
            <v>12506000</v>
          </cell>
          <cell r="AG76">
            <v>0.00487933535540024</v>
          </cell>
          <cell r="AH76" t="str">
            <v>РЕПО</v>
          </cell>
          <cell r="AI76" t="str">
            <v>по ситуации</v>
          </cell>
          <cell r="AJ76">
            <v>39885</v>
          </cell>
          <cell r="AK76">
            <v>347</v>
          </cell>
          <cell r="AL76" t="str">
            <v>до 1 года</v>
          </cell>
          <cell r="AM76" t="str">
            <v>B</v>
          </cell>
          <cell r="AN76" t="str">
            <v>-</v>
          </cell>
          <cell r="AO76" t="e">
            <v>#N/A</v>
          </cell>
          <cell r="AP76" t="str">
            <v>-</v>
          </cell>
          <cell r="AQ76" t="str">
            <v>-</v>
          </cell>
          <cell r="AR76" t="e">
            <v>#N/A</v>
          </cell>
          <cell r="AS76" t="str">
            <v>вероятностный</v>
          </cell>
          <cell r="AT76">
            <v>178740728.5</v>
          </cell>
          <cell r="AU76" t="str">
            <v>нет данных</v>
          </cell>
          <cell r="AV76" t="str">
            <v>?</v>
          </cell>
          <cell r="AW76" t="str">
            <v>?</v>
          </cell>
          <cell r="AX76">
            <v>347</v>
          </cell>
          <cell r="AY76" t="str">
            <v>до 1 г</v>
          </cell>
          <cell r="AZ76" t="str">
            <v>до 1 года</v>
          </cell>
        </row>
        <row r="77">
          <cell r="A77">
            <v>39538</v>
          </cell>
          <cell r="B77" t="str">
            <v>акц.</v>
          </cell>
          <cell r="C77" t="str">
            <v>РЕПО</v>
          </cell>
          <cell r="D77" t="str">
            <v>торг</v>
          </cell>
          <cell r="E77" t="str">
            <v>РАО "ЕЭС России"-ао</v>
          </cell>
          <cell r="F77" t="str">
            <v>EESR</v>
          </cell>
          <cell r="G77">
            <v>0.5</v>
          </cell>
          <cell r="J77">
            <v>39540</v>
          </cell>
          <cell r="K77" t="str">
            <v>КИТ Финанс (Банк)</v>
          </cell>
          <cell r="L77">
            <v>7388732</v>
          </cell>
          <cell r="M77">
            <v>176679359.58</v>
          </cell>
          <cell r="N77">
            <v>0</v>
          </cell>
          <cell r="P77">
            <v>0</v>
          </cell>
          <cell r="Q77">
            <v>55115180333</v>
          </cell>
          <cell r="R77">
            <v>214035</v>
          </cell>
          <cell r="S77">
            <v>0</v>
          </cell>
          <cell r="T77">
            <v>24.206</v>
          </cell>
          <cell r="U77" t="str">
            <v>5</v>
          </cell>
          <cell r="V77" t="str">
            <v>Электроэнергетика</v>
          </cell>
          <cell r="W77" t="str">
            <v>акции</v>
          </cell>
          <cell r="X77" t="str">
            <v>операции РЕПО</v>
          </cell>
          <cell r="Y77" t="str">
            <v>РАО ЕЭС России</v>
          </cell>
          <cell r="Z77">
            <v>176679359.58</v>
          </cell>
          <cell r="AA77">
            <v>24.206</v>
          </cell>
          <cell r="AB77">
            <v>178851646.792</v>
          </cell>
          <cell r="AC77">
            <v>178851646.792</v>
          </cell>
          <cell r="AD77">
            <v>0</v>
          </cell>
          <cell r="AE77">
            <v>178851646.792</v>
          </cell>
          <cell r="AF77">
            <v>2172287.21199998</v>
          </cell>
          <cell r="AG77">
            <v>0.0122950819901313</v>
          </cell>
          <cell r="AH77" t="str">
            <v>РЕПО</v>
          </cell>
          <cell r="AI77" t="str">
            <v>по ситуации</v>
          </cell>
          <cell r="AJ77">
            <v>39540</v>
          </cell>
          <cell r="AK77">
            <v>2</v>
          </cell>
          <cell r="AL77" t="str">
            <v>до 7 дней</v>
          </cell>
          <cell r="AM77" t="str">
            <v>BB</v>
          </cell>
          <cell r="AN77" t="str">
            <v>-</v>
          </cell>
          <cell r="AO77" t="e">
            <v>#N/A</v>
          </cell>
          <cell r="AP77" t="str">
            <v>-</v>
          </cell>
          <cell r="AQ77" t="str">
            <v>-</v>
          </cell>
          <cell r="AR77" t="e">
            <v>#N/A</v>
          </cell>
          <cell r="AS77" t="str">
            <v>вероятностный</v>
          </cell>
          <cell r="AT77">
            <v>13599943436.458</v>
          </cell>
          <cell r="AU77" t="str">
            <v>нет данных</v>
          </cell>
          <cell r="AV77" t="str">
            <v>?</v>
          </cell>
          <cell r="AW77" t="str">
            <v>?</v>
          </cell>
          <cell r="AX77">
            <v>2</v>
          </cell>
          <cell r="AY77" t="str">
            <v>до 1 мес</v>
          </cell>
          <cell r="AZ77" t="str">
            <v>до 1 мес</v>
          </cell>
        </row>
        <row r="78">
          <cell r="A78">
            <v>39538</v>
          </cell>
          <cell r="B78" t="str">
            <v>акц.</v>
          </cell>
          <cell r="C78" t="str">
            <v>РЕПО</v>
          </cell>
          <cell r="D78" t="str">
            <v>торг</v>
          </cell>
          <cell r="E78" t="str">
            <v>Сургутнефтегаз ОАО ап</v>
          </cell>
          <cell r="F78" t="str">
            <v>SNGSP</v>
          </cell>
          <cell r="G78">
            <v>1</v>
          </cell>
          <cell r="J78">
            <v>39541</v>
          </cell>
          <cell r="K78" t="str">
            <v>Абрамов Потрус Артурович</v>
          </cell>
          <cell r="L78">
            <v>182000</v>
          </cell>
          <cell r="M78">
            <v>2109198</v>
          </cell>
          <cell r="N78">
            <v>0</v>
          </cell>
          <cell r="P78">
            <v>0</v>
          </cell>
          <cell r="Q78">
            <v>19599275125</v>
          </cell>
          <cell r="R78">
            <v>142055</v>
          </cell>
          <cell r="S78">
            <v>0</v>
          </cell>
          <cell r="T78">
            <v>11.603</v>
          </cell>
          <cell r="U78" t="str">
            <v>7</v>
          </cell>
          <cell r="V78" t="str">
            <v>Топливная промышленность</v>
          </cell>
          <cell r="W78" t="str">
            <v>акции</v>
          </cell>
          <cell r="X78" t="str">
            <v>операции РЕПО</v>
          </cell>
          <cell r="Y78" t="str">
            <v>Сургутнефтегаз НК</v>
          </cell>
          <cell r="Z78">
            <v>2109198</v>
          </cell>
          <cell r="AA78">
            <v>11.603</v>
          </cell>
          <cell r="AB78">
            <v>2111746</v>
          </cell>
          <cell r="AC78">
            <v>2111746</v>
          </cell>
          <cell r="AD78">
            <v>0</v>
          </cell>
          <cell r="AE78">
            <v>2111746</v>
          </cell>
          <cell r="AF78">
            <v>2548</v>
          </cell>
          <cell r="AG78">
            <v>0.00120804210889637</v>
          </cell>
          <cell r="AH78" t="str">
            <v>РЕПО</v>
          </cell>
          <cell r="AI78" t="str">
            <v>по ситуации</v>
          </cell>
          <cell r="AJ78">
            <v>39541</v>
          </cell>
          <cell r="AK78">
            <v>3</v>
          </cell>
          <cell r="AL78" t="str">
            <v>до 7 дней</v>
          </cell>
          <cell r="AM78" t="str">
            <v>BB</v>
          </cell>
          <cell r="AN78" t="str">
            <v>-</v>
          </cell>
          <cell r="AO78" t="e">
            <v>#N/A</v>
          </cell>
          <cell r="AP78" t="str">
            <v>-</v>
          </cell>
          <cell r="AQ78" t="str">
            <v>-</v>
          </cell>
          <cell r="AR78" t="e">
            <v>#N/A</v>
          </cell>
          <cell r="AS78" t="str">
            <v>вероятностный</v>
          </cell>
          <cell r="AT78">
            <v>4897707035.25</v>
          </cell>
          <cell r="AU78" t="str">
            <v>нет данных</v>
          </cell>
          <cell r="AV78" t="str">
            <v>?</v>
          </cell>
          <cell r="AW78" t="str">
            <v>?</v>
          </cell>
          <cell r="AX78">
            <v>3</v>
          </cell>
          <cell r="AY78" t="str">
            <v>до 1 мес</v>
          </cell>
          <cell r="AZ78" t="str">
            <v>до 1 мес</v>
          </cell>
        </row>
        <row r="79">
          <cell r="A79">
            <v>39538</v>
          </cell>
          <cell r="B79" t="str">
            <v>акц.</v>
          </cell>
          <cell r="C79" t="str">
            <v>РЕПО</v>
          </cell>
          <cell r="D79" t="str">
            <v>торг</v>
          </cell>
          <cell r="E79" t="str">
            <v>Сургутнефтегаз ОАО ап</v>
          </cell>
          <cell r="F79" t="str">
            <v>SNGSP</v>
          </cell>
          <cell r="G79">
            <v>1</v>
          </cell>
          <cell r="J79">
            <v>39541</v>
          </cell>
          <cell r="K79" t="str">
            <v>АК БАРС Капитал УК</v>
          </cell>
          <cell r="L79">
            <v>3000000</v>
          </cell>
          <cell r="M79">
            <v>34767000</v>
          </cell>
          <cell r="N79">
            <v>0</v>
          </cell>
          <cell r="P79">
            <v>0</v>
          </cell>
          <cell r="Q79">
            <v>19599275125</v>
          </cell>
          <cell r="R79">
            <v>142055</v>
          </cell>
          <cell r="S79">
            <v>0</v>
          </cell>
          <cell r="T79">
            <v>11.603</v>
          </cell>
          <cell r="U79" t="str">
            <v>7</v>
          </cell>
          <cell r="V79" t="str">
            <v>Топливная промышленность</v>
          </cell>
          <cell r="W79" t="str">
            <v>акции</v>
          </cell>
          <cell r="X79" t="str">
            <v>операции РЕПО</v>
          </cell>
          <cell r="Y79" t="str">
            <v>Сургутнефтегаз НК</v>
          </cell>
          <cell r="Z79">
            <v>34767000</v>
          </cell>
          <cell r="AA79">
            <v>11.603</v>
          </cell>
          <cell r="AB79">
            <v>34809000</v>
          </cell>
          <cell r="AC79">
            <v>34809000</v>
          </cell>
          <cell r="AD79">
            <v>0</v>
          </cell>
          <cell r="AE79">
            <v>34809000</v>
          </cell>
          <cell r="AF79">
            <v>42000</v>
          </cell>
          <cell r="AG79">
            <v>0.00120804210889637</v>
          </cell>
          <cell r="AH79" t="str">
            <v>РЕПО</v>
          </cell>
          <cell r="AI79" t="str">
            <v>по ситуации</v>
          </cell>
          <cell r="AJ79">
            <v>39541</v>
          </cell>
          <cell r="AK79">
            <v>3</v>
          </cell>
          <cell r="AL79" t="str">
            <v>до 7 дней</v>
          </cell>
          <cell r="AM79" t="str">
            <v>BB</v>
          </cell>
          <cell r="AN79" t="str">
            <v>-</v>
          </cell>
          <cell r="AO79" t="e">
            <v>#N/A</v>
          </cell>
          <cell r="AP79" t="str">
            <v>-</v>
          </cell>
          <cell r="AQ79" t="str">
            <v>-</v>
          </cell>
          <cell r="AR79" t="e">
            <v>#N/A</v>
          </cell>
          <cell r="AS79" t="str">
            <v>вероятностный</v>
          </cell>
          <cell r="AT79">
            <v>4865009781.25</v>
          </cell>
          <cell r="AU79" t="str">
            <v>нет данных</v>
          </cell>
          <cell r="AV79" t="str">
            <v>?</v>
          </cell>
          <cell r="AW79" t="str">
            <v>?</v>
          </cell>
          <cell r="AX79">
            <v>3</v>
          </cell>
          <cell r="AY79" t="str">
            <v>до 1 мес</v>
          </cell>
          <cell r="AZ79" t="str">
            <v>до 1 мес</v>
          </cell>
        </row>
        <row r="80">
          <cell r="A80">
            <v>39538</v>
          </cell>
          <cell r="B80" t="str">
            <v>гос.руб.</v>
          </cell>
          <cell r="C80" t="str">
            <v>Покупка</v>
          </cell>
          <cell r="D80" t="str">
            <v>инвест</v>
          </cell>
          <cell r="E80" t="str">
            <v>ОВВЗ-2008-5т</v>
          </cell>
          <cell r="F80" t="str">
            <v>RU0004146083</v>
          </cell>
          <cell r="K80" t="str">
            <v/>
          </cell>
          <cell r="L80">
            <v>12</v>
          </cell>
          <cell r="M80">
            <v>287095.14</v>
          </cell>
          <cell r="N80">
            <v>0</v>
          </cell>
          <cell r="P80">
            <v>0</v>
          </cell>
          <cell r="T80">
            <v>23468.5688</v>
          </cell>
          <cell r="U80" t="str">
            <v/>
          </cell>
          <cell r="V80" t="str">
            <v/>
          </cell>
          <cell r="W80" t="str">
            <v>облигации РФ</v>
          </cell>
          <cell r="X80" t="str">
            <v>операции РЕПО</v>
          </cell>
          <cell r="Y80" t="str">
            <v>Минфин РФ</v>
          </cell>
          <cell r="Z80">
            <v>287095.14</v>
          </cell>
          <cell r="AA80">
            <v>23468.5688</v>
          </cell>
          <cell r="AB80">
            <v>281622.8256</v>
          </cell>
          <cell r="AC80">
            <v>281622.8256</v>
          </cell>
          <cell r="AD80">
            <v>761.728999999999</v>
          </cell>
          <cell r="AE80">
            <v>290763.5736</v>
          </cell>
          <cell r="AF80">
            <v>3668.43359999999</v>
          </cell>
          <cell r="AG80">
            <v>0.0127777628001644</v>
          </cell>
          <cell r="AH80" t="str">
            <v>для продажи</v>
          </cell>
          <cell r="AI80" t="str">
            <v>в расчет</v>
          </cell>
          <cell r="AJ80" t="str">
            <v>отсутствует</v>
          </cell>
          <cell r="AK80" t="str">
            <v>?</v>
          </cell>
          <cell r="AL80" t="e">
            <v>#VALUE!</v>
          </cell>
          <cell r="AM80" t="str">
            <v>BBB+/Стаб (S&amp;P)</v>
          </cell>
          <cell r="AN80">
            <v>0.001</v>
          </cell>
          <cell r="AO80">
            <v>0.001</v>
          </cell>
          <cell r="AP80" t="str">
            <v>инвестиционная</v>
          </cell>
          <cell r="AQ80">
            <v>287.09514</v>
          </cell>
          <cell r="AR80">
            <v>287.09514</v>
          </cell>
          <cell r="AS80" t="str">
            <v>вероятностный</v>
          </cell>
          <cell r="AT80" t="str">
            <v>нет данных</v>
          </cell>
          <cell r="AU80" t="str">
            <v>нет данных</v>
          </cell>
          <cell r="AV80" t="str">
            <v>?</v>
          </cell>
          <cell r="AW80" t="str">
            <v>?</v>
          </cell>
          <cell r="AX80" t="str">
            <v>?</v>
          </cell>
          <cell r="AY80" t="str">
            <v>?</v>
          </cell>
          <cell r="AZ80" t="str">
            <v>?</v>
          </cell>
        </row>
        <row r="81">
          <cell r="A81">
            <v>39538</v>
          </cell>
          <cell r="B81" t="str">
            <v>гос.руб.</v>
          </cell>
          <cell r="C81" t="str">
            <v>Покупка</v>
          </cell>
          <cell r="D81" t="str">
            <v>инвест</v>
          </cell>
          <cell r="E81" t="str">
            <v>ОФЗ-25057-ПД</v>
          </cell>
          <cell r="F81" t="str">
            <v>SU25057RMFS9</v>
          </cell>
          <cell r="G81">
            <v>1000</v>
          </cell>
          <cell r="H81">
            <v>40198</v>
          </cell>
          <cell r="K81" t="str">
            <v/>
          </cell>
          <cell r="L81">
            <v>68713</v>
          </cell>
          <cell r="M81">
            <v>71412514.79</v>
          </cell>
          <cell r="N81">
            <v>0</v>
          </cell>
          <cell r="P81">
            <v>0</v>
          </cell>
          <cell r="Q81">
            <v>910441465</v>
          </cell>
          <cell r="R81">
            <v>57</v>
          </cell>
          <cell r="S81">
            <v>8000000</v>
          </cell>
          <cell r="T81">
            <v>1025.9</v>
          </cell>
          <cell r="U81" t="str">
            <v>18</v>
          </cell>
          <cell r="V81" t="str">
            <v>Гос.организации</v>
          </cell>
          <cell r="W81" t="str">
            <v>облигации РФ</v>
          </cell>
          <cell r="X81" t="str">
            <v>операции РЕПО</v>
          </cell>
          <cell r="Y81" t="str">
            <v>Минфин РФ</v>
          </cell>
          <cell r="Z81">
            <v>71412514.79</v>
          </cell>
          <cell r="AA81">
            <v>1025.9</v>
          </cell>
          <cell r="AB81">
            <v>70492666.7</v>
          </cell>
          <cell r="AC81">
            <v>70492666.7</v>
          </cell>
          <cell r="AD81">
            <v>13.7868131868132</v>
          </cell>
          <cell r="AE81">
            <v>71439999.9945055</v>
          </cell>
          <cell r="AF81">
            <v>27485.2045054883</v>
          </cell>
          <cell r="AG81">
            <v>0.000384879381244491</v>
          </cell>
          <cell r="AH81" t="str">
            <v>для продажи</v>
          </cell>
          <cell r="AI81" t="str">
            <v>в расчет</v>
          </cell>
          <cell r="AJ81">
            <v>40198</v>
          </cell>
          <cell r="AK81">
            <v>660</v>
          </cell>
          <cell r="AL81" t="str">
            <v>более 1 года</v>
          </cell>
          <cell r="AM81" t="str">
            <v>BBB+/Стаб (S&amp;P)</v>
          </cell>
          <cell r="AN81">
            <v>0.001</v>
          </cell>
          <cell r="AO81">
            <v>0.001</v>
          </cell>
          <cell r="AP81" t="str">
            <v>инвестиционная</v>
          </cell>
          <cell r="AQ81">
            <v>71412.51479</v>
          </cell>
          <cell r="AR81">
            <v>71412.51479</v>
          </cell>
          <cell r="AS81" t="str">
            <v>вероятностный</v>
          </cell>
          <cell r="AT81">
            <v>157117699.55</v>
          </cell>
          <cell r="AU81">
            <v>0.00892656434875</v>
          </cell>
          <cell r="AV81" t="str">
            <v>?</v>
          </cell>
          <cell r="AW81" t="str">
            <v>?</v>
          </cell>
          <cell r="AX81">
            <v>660</v>
          </cell>
          <cell r="AY81" t="str">
            <v>до 2 лет</v>
          </cell>
          <cell r="AZ81" t="str">
            <v>до 2 лет</v>
          </cell>
        </row>
        <row r="82">
          <cell r="A82">
            <v>39538</v>
          </cell>
          <cell r="B82" t="str">
            <v>гос.руб.</v>
          </cell>
          <cell r="C82" t="str">
            <v>Покупка</v>
          </cell>
          <cell r="D82" t="str">
            <v>инвест</v>
          </cell>
          <cell r="E82" t="str">
            <v>ОФЗ-25058-ПД</v>
          </cell>
          <cell r="F82" t="str">
            <v>SU25058RMFS7</v>
          </cell>
          <cell r="G82">
            <v>1000</v>
          </cell>
          <cell r="H82">
            <v>39568</v>
          </cell>
          <cell r="K82" t="str">
            <v/>
          </cell>
          <cell r="L82">
            <v>28724</v>
          </cell>
          <cell r="M82">
            <v>29049468.17</v>
          </cell>
          <cell r="N82">
            <v>0</v>
          </cell>
          <cell r="P82">
            <v>0</v>
          </cell>
          <cell r="Q82">
            <v>23401745014</v>
          </cell>
          <cell r="R82">
            <v>138</v>
          </cell>
          <cell r="S82">
            <v>11973802</v>
          </cell>
          <cell r="T82">
            <v>1001.1</v>
          </cell>
          <cell r="U82" t="str">
            <v>18</v>
          </cell>
          <cell r="V82" t="str">
            <v>Гос.организации</v>
          </cell>
          <cell r="W82" t="str">
            <v>облигации РФ</v>
          </cell>
          <cell r="X82" t="str">
            <v>операции РЕПО</v>
          </cell>
          <cell r="Y82" t="str">
            <v>Минфин РФ</v>
          </cell>
          <cell r="Z82">
            <v>29049468.17</v>
          </cell>
          <cell r="AA82">
            <v>1001.1</v>
          </cell>
          <cell r="AB82">
            <v>28755596.4</v>
          </cell>
          <cell r="AC82">
            <v>28755596.4</v>
          </cell>
          <cell r="AD82">
            <v>10.5308791208791</v>
          </cell>
          <cell r="AE82">
            <v>29058085.3718681</v>
          </cell>
          <cell r="AF82">
            <v>8617.20186813176</v>
          </cell>
          <cell r="AG82">
            <v>0.000296638885700184</v>
          </cell>
          <cell r="AH82" t="str">
            <v>для продажи</v>
          </cell>
          <cell r="AI82" t="str">
            <v>в расчет</v>
          </cell>
          <cell r="AJ82">
            <v>39568</v>
          </cell>
          <cell r="AK82">
            <v>30</v>
          </cell>
          <cell r="AL82" t="str">
            <v>до 30 дней</v>
          </cell>
          <cell r="AM82" t="str">
            <v>BBB+/Стаб (S&amp;P)</v>
          </cell>
          <cell r="AN82">
            <v>0.001</v>
          </cell>
          <cell r="AO82">
            <v>0.001</v>
          </cell>
          <cell r="AP82" t="str">
            <v>инвестиционная</v>
          </cell>
          <cell r="AQ82">
            <v>29049.46817</v>
          </cell>
          <cell r="AR82">
            <v>29049.46817</v>
          </cell>
          <cell r="AS82" t="str">
            <v>вероятностный</v>
          </cell>
          <cell r="AT82">
            <v>5821680657.1</v>
          </cell>
          <cell r="AU82">
            <v>0.00242608556329894</v>
          </cell>
          <cell r="AV82" t="str">
            <v>?</v>
          </cell>
          <cell r="AW82" t="str">
            <v>?</v>
          </cell>
          <cell r="AX82">
            <v>30</v>
          </cell>
          <cell r="AY82" t="str">
            <v>до 1 мес</v>
          </cell>
          <cell r="AZ82" t="str">
            <v>до 1 мес</v>
          </cell>
        </row>
        <row r="83">
          <cell r="A83">
            <v>39538</v>
          </cell>
          <cell r="B83" t="str">
            <v>гос.руб.</v>
          </cell>
          <cell r="C83" t="str">
            <v>Покупка</v>
          </cell>
          <cell r="D83" t="str">
            <v>инвест</v>
          </cell>
          <cell r="E83" t="str">
            <v>ОФЗ-25059-ПД</v>
          </cell>
          <cell r="F83" t="str">
            <v>SU25059RMFS5</v>
          </cell>
          <cell r="G83">
            <v>1000</v>
          </cell>
          <cell r="H83">
            <v>40562</v>
          </cell>
          <cell r="K83" t="str">
            <v/>
          </cell>
          <cell r="L83">
            <v>36673</v>
          </cell>
          <cell r="M83">
            <v>37148491.64</v>
          </cell>
          <cell r="N83">
            <v>0</v>
          </cell>
          <cell r="P83">
            <v>0</v>
          </cell>
          <cell r="Q83">
            <v>266832455</v>
          </cell>
          <cell r="R83">
            <v>29</v>
          </cell>
          <cell r="S83">
            <v>6486738</v>
          </cell>
          <cell r="T83">
            <v>1000</v>
          </cell>
          <cell r="U83" t="str">
            <v>18</v>
          </cell>
          <cell r="V83" t="str">
            <v>Гос.организации</v>
          </cell>
          <cell r="W83" t="str">
            <v>облигации РФ</v>
          </cell>
          <cell r="X83" t="str">
            <v>долговые ц/б</v>
          </cell>
          <cell r="Y83" t="str">
            <v>Минфин РФ</v>
          </cell>
          <cell r="Z83">
            <v>37148491.64</v>
          </cell>
          <cell r="AA83">
            <v>1000</v>
          </cell>
          <cell r="AB83">
            <v>36673000</v>
          </cell>
          <cell r="AC83">
            <v>36673000</v>
          </cell>
          <cell r="AD83">
            <v>11.3657142857143</v>
          </cell>
          <cell r="AE83">
            <v>37089814.84</v>
          </cell>
          <cell r="AF83">
            <v>-58676.799999997</v>
          </cell>
          <cell r="AG83">
            <v>-0.00157952038991581</v>
          </cell>
          <cell r="AH83" t="str">
            <v>для продажи</v>
          </cell>
          <cell r="AI83" t="str">
            <v>в расчет</v>
          </cell>
          <cell r="AJ83">
            <v>40562</v>
          </cell>
          <cell r="AK83">
            <v>1024</v>
          </cell>
          <cell r="AL83" t="str">
            <v>более 1 года</v>
          </cell>
          <cell r="AM83" t="str">
            <v>BBB+/Стаб (S&amp;P)</v>
          </cell>
          <cell r="AN83">
            <v>0.001</v>
          </cell>
          <cell r="AO83">
            <v>0.001</v>
          </cell>
          <cell r="AP83" t="str">
            <v>инвестиционная</v>
          </cell>
          <cell r="AQ83">
            <v>37148.49164</v>
          </cell>
          <cell r="AR83">
            <v>37148.49164</v>
          </cell>
          <cell r="AS83" t="str">
            <v>вероятностный</v>
          </cell>
          <cell r="AT83">
            <v>30035113.75</v>
          </cell>
          <cell r="AU83">
            <v>0.00572683706972595</v>
          </cell>
          <cell r="AV83" t="str">
            <v>?</v>
          </cell>
          <cell r="AW83" t="str">
            <v>?</v>
          </cell>
          <cell r="AX83">
            <v>1024</v>
          </cell>
          <cell r="AY83" t="str">
            <v>до 3 лет</v>
          </cell>
          <cell r="AZ83" t="str">
            <v>более 2 лет</v>
          </cell>
        </row>
        <row r="84">
          <cell r="A84">
            <v>39538</v>
          </cell>
          <cell r="B84" t="str">
            <v>гос.руб.</v>
          </cell>
          <cell r="C84" t="str">
            <v>Покупка</v>
          </cell>
          <cell r="D84" t="str">
            <v>инвест</v>
          </cell>
          <cell r="E84" t="str">
            <v>ОФЗ-25060-ПД</v>
          </cell>
          <cell r="F84" t="str">
            <v>SU25060RMFS3</v>
          </cell>
          <cell r="G84">
            <v>1000</v>
          </cell>
          <cell r="H84">
            <v>39932</v>
          </cell>
          <cell r="K84" t="str">
            <v/>
          </cell>
          <cell r="L84">
            <v>72314</v>
          </cell>
          <cell r="M84">
            <v>72963955.85</v>
          </cell>
          <cell r="N84">
            <v>0</v>
          </cell>
          <cell r="P84">
            <v>0</v>
          </cell>
          <cell r="Q84">
            <v>464535424</v>
          </cell>
          <cell r="R84">
            <v>74</v>
          </cell>
          <cell r="S84">
            <v>4530272</v>
          </cell>
          <cell r="T84">
            <v>999.4</v>
          </cell>
          <cell r="U84" t="str">
            <v>18</v>
          </cell>
          <cell r="V84" t="str">
            <v>Гос.организации</v>
          </cell>
          <cell r="W84" t="str">
            <v>облигации РФ</v>
          </cell>
          <cell r="X84" t="str">
            <v>долговые ц/б</v>
          </cell>
          <cell r="Y84" t="str">
            <v>Минфин РФ</v>
          </cell>
          <cell r="Z84">
            <v>72963955.85</v>
          </cell>
          <cell r="AA84">
            <v>999.4</v>
          </cell>
          <cell r="AB84">
            <v>72270611.6</v>
          </cell>
          <cell r="AC84">
            <v>72270611.6</v>
          </cell>
          <cell r="AD84">
            <v>9.69296703296703</v>
          </cell>
          <cell r="AE84">
            <v>72971548.818022</v>
          </cell>
          <cell r="AF84">
            <v>7592.96802197397</v>
          </cell>
          <cell r="AG84">
            <v>0.000104064643062715</v>
          </cell>
          <cell r="AH84" t="str">
            <v>для продажи</v>
          </cell>
          <cell r="AI84" t="str">
            <v>в расчет</v>
          </cell>
          <cell r="AJ84">
            <v>39932</v>
          </cell>
          <cell r="AK84">
            <v>394</v>
          </cell>
          <cell r="AL84" t="str">
            <v>более 1 года</v>
          </cell>
          <cell r="AM84" t="str">
            <v>BBB+/Стаб (S&amp;P)</v>
          </cell>
          <cell r="AN84">
            <v>0.001</v>
          </cell>
          <cell r="AO84">
            <v>0.001</v>
          </cell>
          <cell r="AP84" t="str">
            <v>инвестиционная</v>
          </cell>
          <cell r="AQ84">
            <v>72963.95585</v>
          </cell>
          <cell r="AR84">
            <v>72963.95585</v>
          </cell>
          <cell r="AS84" t="str">
            <v>вероятностный</v>
          </cell>
          <cell r="AT84">
            <v>43863244.4</v>
          </cell>
          <cell r="AU84">
            <v>0.016105866457908</v>
          </cell>
          <cell r="AV84" t="str">
            <v>?</v>
          </cell>
          <cell r="AW84" t="str">
            <v>?</v>
          </cell>
          <cell r="AX84">
            <v>394</v>
          </cell>
          <cell r="AY84" t="str">
            <v>до 2 лет</v>
          </cell>
          <cell r="AZ84" t="str">
            <v>до 2 лет</v>
          </cell>
        </row>
        <row r="85">
          <cell r="A85">
            <v>39538</v>
          </cell>
          <cell r="B85" t="str">
            <v>гос.руб.</v>
          </cell>
          <cell r="C85" t="str">
            <v>Покупка</v>
          </cell>
          <cell r="D85" t="str">
            <v>инвест</v>
          </cell>
          <cell r="E85" t="str">
            <v>ОФЗ-25061-ПД</v>
          </cell>
          <cell r="F85" t="str">
            <v>SU25061RMFS1</v>
          </cell>
          <cell r="G85">
            <v>1000</v>
          </cell>
          <cell r="H85">
            <v>40303</v>
          </cell>
          <cell r="K85" t="str">
            <v/>
          </cell>
          <cell r="L85">
            <v>110422</v>
          </cell>
          <cell r="M85">
            <v>111004438.4</v>
          </cell>
          <cell r="N85">
            <v>0</v>
          </cell>
          <cell r="P85">
            <v>0</v>
          </cell>
          <cell r="Q85">
            <v>870128259</v>
          </cell>
          <cell r="R85">
            <v>73</v>
          </cell>
          <cell r="S85">
            <v>12000000</v>
          </cell>
          <cell r="T85">
            <v>996.95</v>
          </cell>
          <cell r="U85" t="str">
            <v>18</v>
          </cell>
          <cell r="V85" t="str">
            <v>Гос.организации</v>
          </cell>
          <cell r="W85" t="str">
            <v>облигации РФ</v>
          </cell>
          <cell r="X85" t="str">
            <v>долговые ц/б</v>
          </cell>
          <cell r="Y85" t="str">
            <v>Минфин РФ</v>
          </cell>
          <cell r="Z85">
            <v>111004438.4</v>
          </cell>
          <cell r="AA85">
            <v>996.95</v>
          </cell>
          <cell r="AB85">
            <v>110085212.9</v>
          </cell>
          <cell r="AC85">
            <v>110085212.9</v>
          </cell>
          <cell r="AD85">
            <v>8.58065934065934</v>
          </cell>
          <cell r="AE85">
            <v>111032706.465714</v>
          </cell>
          <cell r="AF85">
            <v>28268.0657142848</v>
          </cell>
          <cell r="AG85">
            <v>0.00025465707607494</v>
          </cell>
          <cell r="AH85" t="str">
            <v>для продажи</v>
          </cell>
          <cell r="AI85" t="str">
            <v>в расчет</v>
          </cell>
          <cell r="AJ85">
            <v>40303</v>
          </cell>
          <cell r="AK85">
            <v>765</v>
          </cell>
          <cell r="AL85" t="str">
            <v>более 1 года</v>
          </cell>
          <cell r="AM85" t="str">
            <v>BBB+/Стаб (S&amp;P)</v>
          </cell>
          <cell r="AN85">
            <v>0.001</v>
          </cell>
          <cell r="AO85">
            <v>0.001</v>
          </cell>
          <cell r="AP85" t="str">
            <v>инвестиционная</v>
          </cell>
          <cell r="AQ85">
            <v>111004.4384</v>
          </cell>
          <cell r="AR85">
            <v>111004.4384</v>
          </cell>
          <cell r="AS85" t="str">
            <v>вероятностный</v>
          </cell>
          <cell r="AT85">
            <v>107446851.85</v>
          </cell>
          <cell r="AU85">
            <v>0.00925036986666667</v>
          </cell>
          <cell r="AV85" t="str">
            <v>?</v>
          </cell>
          <cell r="AW85" t="str">
            <v>?</v>
          </cell>
          <cell r="AX85">
            <v>765</v>
          </cell>
          <cell r="AY85" t="str">
            <v>до 3 лет</v>
          </cell>
          <cell r="AZ85" t="str">
            <v>более 2 лет</v>
          </cell>
        </row>
        <row r="86">
          <cell r="A86">
            <v>39538</v>
          </cell>
          <cell r="B86" t="str">
            <v>гос.руб.</v>
          </cell>
          <cell r="C86" t="str">
            <v>Покупка</v>
          </cell>
          <cell r="D86" t="str">
            <v>инвест</v>
          </cell>
          <cell r="E86" t="str">
            <v>ОФЗ-26198-ПД</v>
          </cell>
          <cell r="F86" t="str">
            <v>SU26198RMFS0</v>
          </cell>
          <cell r="G86">
            <v>1000</v>
          </cell>
          <cell r="H86">
            <v>41215</v>
          </cell>
          <cell r="K86" t="str">
            <v/>
          </cell>
          <cell r="L86">
            <v>2478</v>
          </cell>
          <cell r="M86">
            <v>2495992.181</v>
          </cell>
          <cell r="N86">
            <v>0</v>
          </cell>
          <cell r="P86">
            <v>0</v>
          </cell>
          <cell r="Q86">
            <v>2850770680</v>
          </cell>
          <cell r="R86">
            <v>53</v>
          </cell>
          <cell r="S86">
            <v>21058702</v>
          </cell>
          <cell r="T86">
            <v>994.9</v>
          </cell>
          <cell r="U86" t="str">
            <v>18</v>
          </cell>
          <cell r="V86" t="str">
            <v>Гос.организации</v>
          </cell>
          <cell r="W86" t="str">
            <v>облигации РФ</v>
          </cell>
          <cell r="X86" t="str">
            <v>долговые ц/б</v>
          </cell>
          <cell r="Y86" t="str">
            <v>Минфин РФ</v>
          </cell>
          <cell r="Z86">
            <v>2495992.181</v>
          </cell>
          <cell r="AA86">
            <v>994.9</v>
          </cell>
          <cell r="AB86">
            <v>2465362.2</v>
          </cell>
          <cell r="AC86">
            <v>2465362.2</v>
          </cell>
          <cell r="AD86">
            <v>24.3287671232877</v>
          </cell>
          <cell r="AE86">
            <v>2525648.88493151</v>
          </cell>
          <cell r="AF86">
            <v>29656.7039315067</v>
          </cell>
          <cell r="AG86">
            <v>0.0118817295011016</v>
          </cell>
          <cell r="AH86" t="str">
            <v>для продажи</v>
          </cell>
          <cell r="AI86" t="str">
            <v>в расчет</v>
          </cell>
          <cell r="AJ86">
            <v>41215</v>
          </cell>
          <cell r="AK86">
            <v>1677</v>
          </cell>
          <cell r="AL86" t="str">
            <v>более 1 года</v>
          </cell>
          <cell r="AM86" t="str">
            <v>BBB+/Стаб (S&amp;P)</v>
          </cell>
          <cell r="AN86">
            <v>0.001</v>
          </cell>
          <cell r="AO86">
            <v>0.001</v>
          </cell>
          <cell r="AP86" t="str">
            <v>инвестиционная</v>
          </cell>
          <cell r="AQ86">
            <v>2495.992181</v>
          </cell>
          <cell r="AR86">
            <v>2495.992181</v>
          </cell>
          <cell r="AS86" t="str">
            <v>вероятностный</v>
          </cell>
          <cell r="AT86">
            <v>710227307.8</v>
          </cell>
          <cell r="AU86">
            <v>0.000118525452375935</v>
          </cell>
          <cell r="AV86" t="str">
            <v>?</v>
          </cell>
          <cell r="AW86" t="str">
            <v>?</v>
          </cell>
          <cell r="AX86">
            <v>1677</v>
          </cell>
          <cell r="AY86" t="str">
            <v>до 5 лет</v>
          </cell>
          <cell r="AZ86" t="str">
            <v>более 2 лет</v>
          </cell>
        </row>
        <row r="87">
          <cell r="A87">
            <v>39538</v>
          </cell>
          <cell r="B87" t="str">
            <v>гос.руб.</v>
          </cell>
          <cell r="C87" t="str">
            <v>Покупка</v>
          </cell>
          <cell r="D87" t="str">
            <v>инвест</v>
          </cell>
          <cell r="E87" t="str">
            <v>ОФЗ-26199-ПД</v>
          </cell>
          <cell r="F87" t="str">
            <v>SU26199RMFS8</v>
          </cell>
          <cell r="G87">
            <v>1000</v>
          </cell>
          <cell r="H87">
            <v>41101</v>
          </cell>
          <cell r="K87" t="str">
            <v/>
          </cell>
          <cell r="L87">
            <v>53651</v>
          </cell>
          <cell r="M87">
            <v>54041295.7</v>
          </cell>
          <cell r="N87">
            <v>0</v>
          </cell>
          <cell r="P87">
            <v>0</v>
          </cell>
          <cell r="Q87">
            <v>83367697</v>
          </cell>
          <cell r="R87">
            <v>30</v>
          </cell>
          <cell r="S87">
            <v>12000000</v>
          </cell>
          <cell r="T87">
            <v>989</v>
          </cell>
          <cell r="U87" t="str">
            <v>18</v>
          </cell>
          <cell r="V87" t="str">
            <v>Гос.организации</v>
          </cell>
          <cell r="W87" t="str">
            <v>облигации РФ</v>
          </cell>
          <cell r="X87" t="str">
            <v>долговые ц/б</v>
          </cell>
          <cell r="Y87" t="str">
            <v>Минфин РФ</v>
          </cell>
          <cell r="Z87">
            <v>54041295.7</v>
          </cell>
          <cell r="AA87">
            <v>989</v>
          </cell>
          <cell r="AB87">
            <v>53060839</v>
          </cell>
          <cell r="AC87">
            <v>53060839</v>
          </cell>
          <cell r="AD87">
            <v>12.5357142857143</v>
          </cell>
          <cell r="AE87">
            <v>53733392.6071429</v>
          </cell>
          <cell r="AF87">
            <v>-307903.092857145</v>
          </cell>
          <cell r="AG87">
            <v>-0.00569755200849384</v>
          </cell>
          <cell r="AH87" t="str">
            <v>для продажи</v>
          </cell>
          <cell r="AI87" t="str">
            <v>в расчет</v>
          </cell>
          <cell r="AJ87">
            <v>41101</v>
          </cell>
          <cell r="AK87">
            <v>1563</v>
          </cell>
          <cell r="AL87" t="str">
            <v>более 1 года</v>
          </cell>
          <cell r="AM87" t="str">
            <v>BBB+/Стаб (S&amp;P)</v>
          </cell>
          <cell r="AN87">
            <v>0.001</v>
          </cell>
          <cell r="AO87">
            <v>0.001</v>
          </cell>
          <cell r="AP87" t="str">
            <v>инвестиционная</v>
          </cell>
          <cell r="AQ87">
            <v>54041.2957</v>
          </cell>
          <cell r="AR87">
            <v>54041.2957</v>
          </cell>
          <cell r="AS87" t="str">
            <v>вероятностный</v>
          </cell>
          <cell r="AT87">
            <v>-32218914.75</v>
          </cell>
          <cell r="AU87">
            <v>0.00450344130833333</v>
          </cell>
          <cell r="AV87" t="str">
            <v>?</v>
          </cell>
          <cell r="AW87" t="str">
            <v>?</v>
          </cell>
          <cell r="AX87">
            <v>1563</v>
          </cell>
          <cell r="AY87" t="str">
            <v>до 5 лет</v>
          </cell>
          <cell r="AZ87" t="str">
            <v>более 2 лет</v>
          </cell>
        </row>
        <row r="88">
          <cell r="A88">
            <v>39538</v>
          </cell>
          <cell r="B88" t="str">
            <v>гос.руб.</v>
          </cell>
          <cell r="C88" t="str">
            <v>Покупка</v>
          </cell>
          <cell r="D88" t="str">
            <v>инвест</v>
          </cell>
          <cell r="E88" t="str">
            <v>ОФЗ-46001-АД</v>
          </cell>
          <cell r="F88" t="str">
            <v>SU46001RMFS2</v>
          </cell>
          <cell r="G88">
            <v>250</v>
          </cell>
          <cell r="H88">
            <v>39701</v>
          </cell>
          <cell r="K88" t="str">
            <v/>
          </cell>
          <cell r="L88">
            <v>802870</v>
          </cell>
          <cell r="M88">
            <v>205876557.3</v>
          </cell>
          <cell r="N88">
            <v>0</v>
          </cell>
          <cell r="P88">
            <v>0</v>
          </cell>
          <cell r="Q88">
            <v>1424151548</v>
          </cell>
          <cell r="R88">
            <v>108</v>
          </cell>
          <cell r="S88">
            <v>30000000</v>
          </cell>
          <cell r="T88">
            <v>255.1</v>
          </cell>
          <cell r="U88" t="str">
            <v>18</v>
          </cell>
          <cell r="V88" t="str">
            <v>Гос.организации</v>
          </cell>
          <cell r="W88" t="str">
            <v>облигации РФ</v>
          </cell>
          <cell r="X88" t="str">
            <v>долговые ц/б</v>
          </cell>
          <cell r="Y88" t="str">
            <v>Минфин РФ</v>
          </cell>
          <cell r="Z88">
            <v>205876557.3</v>
          </cell>
          <cell r="AA88">
            <v>255.1</v>
          </cell>
          <cell r="AB88">
            <v>204812137</v>
          </cell>
          <cell r="AC88">
            <v>204812137</v>
          </cell>
          <cell r="AD88">
            <v>1.30076923076923</v>
          </cell>
          <cell r="AE88">
            <v>205856485.592308</v>
          </cell>
          <cell r="AF88">
            <v>-20071.7076923251</v>
          </cell>
          <cell r="AG88">
            <v>-9.74938961266821E-05</v>
          </cell>
          <cell r="AH88" t="str">
            <v>для продажи</v>
          </cell>
          <cell r="AI88" t="str">
            <v>в расчет</v>
          </cell>
          <cell r="AJ88">
            <v>39701</v>
          </cell>
          <cell r="AK88">
            <v>163</v>
          </cell>
          <cell r="AL88" t="str">
            <v>до 180 дней</v>
          </cell>
          <cell r="AM88" t="str">
            <v>BBB+/Стаб (S&amp;P)</v>
          </cell>
          <cell r="AN88">
            <v>0.001</v>
          </cell>
          <cell r="AO88">
            <v>0.001</v>
          </cell>
          <cell r="AP88" t="str">
            <v>инвестиционная</v>
          </cell>
          <cell r="AQ88">
            <v>205876.5573</v>
          </cell>
          <cell r="AR88">
            <v>205876.5573</v>
          </cell>
          <cell r="AS88" t="str">
            <v>вероятностный</v>
          </cell>
          <cell r="AT88">
            <v>151225750</v>
          </cell>
          <cell r="AU88">
            <v>0.00686255191</v>
          </cell>
          <cell r="AV88" t="str">
            <v>?</v>
          </cell>
          <cell r="AW88" t="str">
            <v>?</v>
          </cell>
          <cell r="AX88">
            <v>163</v>
          </cell>
          <cell r="AY88" t="str">
            <v>до 6 мес</v>
          </cell>
          <cell r="AZ88" t="str">
            <v>до 6 мес</v>
          </cell>
        </row>
        <row r="89">
          <cell r="A89">
            <v>39538</v>
          </cell>
          <cell r="B89" t="str">
            <v>гос.руб.</v>
          </cell>
          <cell r="C89" t="str">
            <v>Покупка</v>
          </cell>
          <cell r="D89" t="str">
            <v>инвест</v>
          </cell>
          <cell r="E89" t="str">
            <v>ОФЗ-46002-АД</v>
          </cell>
          <cell r="F89" t="str">
            <v>SU46002RMFS0</v>
          </cell>
          <cell r="G89">
            <v>1000</v>
          </cell>
          <cell r="H89">
            <v>41129</v>
          </cell>
          <cell r="K89" t="str">
            <v/>
          </cell>
          <cell r="L89">
            <v>106689</v>
          </cell>
          <cell r="M89">
            <v>115509074.6</v>
          </cell>
          <cell r="N89">
            <v>0</v>
          </cell>
          <cell r="P89">
            <v>0</v>
          </cell>
          <cell r="Q89">
            <v>349137455</v>
          </cell>
          <cell r="R89">
            <v>48</v>
          </cell>
          <cell r="S89">
            <v>26560788</v>
          </cell>
          <cell r="T89">
            <v>1073</v>
          </cell>
          <cell r="U89" t="str">
            <v>18</v>
          </cell>
          <cell r="V89" t="str">
            <v>Гос.организации</v>
          </cell>
          <cell r="W89" t="str">
            <v>облигации РФ</v>
          </cell>
          <cell r="X89" t="str">
            <v>долговые ц/б</v>
          </cell>
          <cell r="Y89" t="str">
            <v>Минфин РФ</v>
          </cell>
          <cell r="Z89">
            <v>115509074.6</v>
          </cell>
          <cell r="AA89">
            <v>1073</v>
          </cell>
          <cell r="AB89">
            <v>114477297</v>
          </cell>
          <cell r="AC89">
            <v>114477297</v>
          </cell>
          <cell r="AD89">
            <v>11.5898901098901</v>
          </cell>
          <cell r="AE89">
            <v>115713810.785934</v>
          </cell>
          <cell r="AF89">
            <v>204736.185934067</v>
          </cell>
          <cell r="AG89">
            <v>0.00177246841118807</v>
          </cell>
          <cell r="AH89" t="str">
            <v>для продажи</v>
          </cell>
          <cell r="AI89" t="str">
            <v>в расчет</v>
          </cell>
          <cell r="AJ89">
            <v>41129</v>
          </cell>
          <cell r="AK89">
            <v>1591</v>
          </cell>
          <cell r="AL89" t="str">
            <v>более 1 года</v>
          </cell>
          <cell r="AM89" t="str">
            <v>BBB+/Стаб (S&amp;P)</v>
          </cell>
          <cell r="AN89">
            <v>0.001</v>
          </cell>
          <cell r="AO89">
            <v>0.001</v>
          </cell>
          <cell r="AP89" t="str">
            <v>инвестиционная</v>
          </cell>
          <cell r="AQ89">
            <v>115509.0746</v>
          </cell>
          <cell r="AR89">
            <v>115509.0746</v>
          </cell>
          <cell r="AS89" t="str">
            <v>вероятностный</v>
          </cell>
          <cell r="AT89">
            <v>-27192933.25</v>
          </cell>
          <cell r="AU89">
            <v>0.00434885721763978</v>
          </cell>
          <cell r="AV89" t="str">
            <v>?</v>
          </cell>
          <cell r="AW89" t="str">
            <v>?</v>
          </cell>
          <cell r="AX89">
            <v>1591</v>
          </cell>
          <cell r="AY89" t="str">
            <v>до 5 лет</v>
          </cell>
          <cell r="AZ89" t="str">
            <v>более 2 лет</v>
          </cell>
        </row>
        <row r="90">
          <cell r="A90">
            <v>39538</v>
          </cell>
          <cell r="B90" t="str">
            <v>гос.руб.</v>
          </cell>
          <cell r="C90" t="str">
            <v>Покупка</v>
          </cell>
          <cell r="D90" t="str">
            <v>инвест</v>
          </cell>
          <cell r="E90" t="str">
            <v>ОФЗ-46003-АД</v>
          </cell>
          <cell r="F90" t="str">
            <v>SU46003RMFS8</v>
          </cell>
          <cell r="G90">
            <v>1000</v>
          </cell>
          <cell r="H90">
            <v>40373</v>
          </cell>
          <cell r="K90" t="str">
            <v/>
          </cell>
          <cell r="L90">
            <v>161819</v>
          </cell>
          <cell r="M90">
            <v>176783325.8</v>
          </cell>
          <cell r="N90">
            <v>0</v>
          </cell>
          <cell r="P90">
            <v>0</v>
          </cell>
          <cell r="Q90">
            <v>478751929</v>
          </cell>
          <cell r="R90">
            <v>47</v>
          </cell>
          <cell r="S90">
            <v>8000000</v>
          </cell>
          <cell r="T90">
            <v>1076.3</v>
          </cell>
          <cell r="U90" t="str">
            <v>18</v>
          </cell>
          <cell r="V90" t="str">
            <v>Гос.организации</v>
          </cell>
          <cell r="W90" t="str">
            <v>облигации РФ</v>
          </cell>
          <cell r="X90" t="str">
            <v>долговые ц/б</v>
          </cell>
          <cell r="Y90" t="str">
            <v>Минфин РФ</v>
          </cell>
          <cell r="Z90">
            <v>176783325.8</v>
          </cell>
          <cell r="AA90">
            <v>1076.3</v>
          </cell>
          <cell r="AB90">
            <v>174165789.7</v>
          </cell>
          <cell r="AC90">
            <v>174165789.7</v>
          </cell>
          <cell r="AD90">
            <v>20.5467032967033</v>
          </cell>
          <cell r="AE90">
            <v>177490636.680769</v>
          </cell>
          <cell r="AF90">
            <v>707310.880769193</v>
          </cell>
          <cell r="AG90">
            <v>0.0040010044927506</v>
          </cell>
          <cell r="AH90" t="str">
            <v>для продажи</v>
          </cell>
          <cell r="AI90" t="str">
            <v>в расчет</v>
          </cell>
          <cell r="AJ90">
            <v>40373</v>
          </cell>
          <cell r="AK90">
            <v>835</v>
          </cell>
          <cell r="AL90" t="str">
            <v>более 1 года</v>
          </cell>
          <cell r="AM90" t="str">
            <v>BBB+/Стаб (S&amp;P)</v>
          </cell>
          <cell r="AN90">
            <v>0.001</v>
          </cell>
          <cell r="AO90">
            <v>0.001</v>
          </cell>
          <cell r="AP90" t="str">
            <v>инвестиционная</v>
          </cell>
          <cell r="AQ90">
            <v>176783.3258</v>
          </cell>
          <cell r="AR90">
            <v>176783.3258</v>
          </cell>
          <cell r="AS90" t="str">
            <v>вероятностный</v>
          </cell>
          <cell r="AT90">
            <v>-54477807.45</v>
          </cell>
          <cell r="AU90">
            <v>0.022097915725</v>
          </cell>
          <cell r="AV90" t="str">
            <v>?</v>
          </cell>
          <cell r="AW90" t="str">
            <v>?</v>
          </cell>
          <cell r="AX90">
            <v>835</v>
          </cell>
          <cell r="AY90" t="str">
            <v>до 3 лет</v>
          </cell>
          <cell r="AZ90" t="str">
            <v>более 2 лет</v>
          </cell>
        </row>
        <row r="91">
          <cell r="A91">
            <v>39538</v>
          </cell>
          <cell r="B91" t="str">
            <v>гос.руб.</v>
          </cell>
          <cell r="C91" t="str">
            <v>Покупка</v>
          </cell>
          <cell r="D91" t="str">
            <v>инвест</v>
          </cell>
          <cell r="E91" t="str">
            <v>ОФЗ-46014-АД</v>
          </cell>
          <cell r="F91" t="str">
            <v>SU46014RMFS5</v>
          </cell>
          <cell r="G91">
            <v>1000</v>
          </cell>
          <cell r="H91">
            <v>43341</v>
          </cell>
          <cell r="K91" t="str">
            <v/>
          </cell>
          <cell r="L91">
            <v>151892</v>
          </cell>
          <cell r="M91">
            <v>162632325</v>
          </cell>
          <cell r="N91">
            <v>0</v>
          </cell>
          <cell r="P91">
            <v>0</v>
          </cell>
          <cell r="Q91">
            <v>1218691514</v>
          </cell>
          <cell r="R91">
            <v>42</v>
          </cell>
          <cell r="S91">
            <v>21135000</v>
          </cell>
          <cell r="T91">
            <v>1061.8</v>
          </cell>
          <cell r="U91" t="str">
            <v>18</v>
          </cell>
          <cell r="V91" t="str">
            <v>Гос.организации</v>
          </cell>
          <cell r="W91" t="str">
            <v>облигации РФ</v>
          </cell>
          <cell r="X91" t="str">
            <v>долговые ц/б</v>
          </cell>
          <cell r="Y91" t="str">
            <v>Минфин РФ</v>
          </cell>
          <cell r="Z91">
            <v>162632325</v>
          </cell>
          <cell r="AA91">
            <v>1061.8</v>
          </cell>
          <cell r="AB91">
            <v>161278925.6</v>
          </cell>
          <cell r="AC91">
            <v>161278925.6</v>
          </cell>
          <cell r="AD91">
            <v>4.68527472527473</v>
          </cell>
          <cell r="AE91">
            <v>161990581.348571</v>
          </cell>
          <cell r="AF91">
            <v>-641743.65142858</v>
          </cell>
          <cell r="AG91">
            <v>-0.0039459784604849</v>
          </cell>
          <cell r="AH91" t="str">
            <v>для продажи</v>
          </cell>
          <cell r="AI91" t="str">
            <v>в расчет</v>
          </cell>
          <cell r="AJ91">
            <v>43341</v>
          </cell>
          <cell r="AK91">
            <v>3803</v>
          </cell>
          <cell r="AL91" t="str">
            <v>более 1 года</v>
          </cell>
          <cell r="AM91" t="str">
            <v>BBB+/Стаб (S&amp;P)</v>
          </cell>
          <cell r="AN91">
            <v>0.001</v>
          </cell>
          <cell r="AO91">
            <v>0.001</v>
          </cell>
          <cell r="AP91" t="str">
            <v>инвестиционная</v>
          </cell>
          <cell r="AQ91">
            <v>162632.325</v>
          </cell>
          <cell r="AR91">
            <v>162632.325</v>
          </cell>
          <cell r="AS91" t="str">
            <v>вероятностный</v>
          </cell>
          <cell r="AT91">
            <v>143393952.9</v>
          </cell>
          <cell r="AU91">
            <v>0.0076949290276792</v>
          </cell>
          <cell r="AV91" t="str">
            <v>?</v>
          </cell>
          <cell r="AW91" t="str">
            <v>?</v>
          </cell>
          <cell r="AX91">
            <v>3803</v>
          </cell>
          <cell r="AY91" t="str">
            <v>до 15 лет</v>
          </cell>
          <cell r="AZ91" t="str">
            <v>более 2 лет</v>
          </cell>
        </row>
        <row r="92">
          <cell r="A92">
            <v>39538</v>
          </cell>
          <cell r="B92" t="str">
            <v>гос.руб.</v>
          </cell>
          <cell r="C92" t="str">
            <v>Покупка</v>
          </cell>
          <cell r="D92" t="str">
            <v>инвест</v>
          </cell>
          <cell r="E92" t="str">
            <v>ОФЗ-46017-АД</v>
          </cell>
          <cell r="F92" t="str">
            <v>SU46017RMFS8</v>
          </cell>
          <cell r="G92">
            <v>1000</v>
          </cell>
          <cell r="H92">
            <v>42585</v>
          </cell>
          <cell r="K92" t="str">
            <v/>
          </cell>
          <cell r="L92">
            <v>272181</v>
          </cell>
          <cell r="M92">
            <v>288306049.3</v>
          </cell>
          <cell r="N92">
            <v>0</v>
          </cell>
          <cell r="P92">
            <v>0</v>
          </cell>
          <cell r="Q92">
            <v>1158386649</v>
          </cell>
          <cell r="R92">
            <v>104</v>
          </cell>
          <cell r="S92">
            <v>9998497</v>
          </cell>
          <cell r="T92">
            <v>1042.9</v>
          </cell>
          <cell r="U92" t="str">
            <v>18</v>
          </cell>
          <cell r="V92" t="str">
            <v>Гос.организации</v>
          </cell>
          <cell r="W92" t="str">
            <v>облигации РФ</v>
          </cell>
          <cell r="X92" t="str">
            <v>долговые ц/б</v>
          </cell>
          <cell r="Y92" t="str">
            <v>Минфин РФ</v>
          </cell>
          <cell r="Z92">
            <v>288306049.3</v>
          </cell>
          <cell r="AA92">
            <v>1042.9</v>
          </cell>
          <cell r="AB92">
            <v>283857564.9</v>
          </cell>
          <cell r="AC92">
            <v>283857564.9</v>
          </cell>
          <cell r="AD92">
            <v>10.3038461538462</v>
          </cell>
          <cell r="AE92">
            <v>286662076.05</v>
          </cell>
          <cell r="AF92">
            <v>-1643973.25</v>
          </cell>
          <cell r="AG92">
            <v>-0.00570218090807157</v>
          </cell>
          <cell r="AH92" t="str">
            <v>для продажи</v>
          </cell>
          <cell r="AI92" t="str">
            <v>в расчет</v>
          </cell>
          <cell r="AJ92">
            <v>42585</v>
          </cell>
          <cell r="AK92">
            <v>3047</v>
          </cell>
          <cell r="AL92" t="str">
            <v>более 1 года</v>
          </cell>
          <cell r="AM92" t="str">
            <v>BBB+/Стаб (S&amp;P)</v>
          </cell>
          <cell r="AN92">
            <v>0.001</v>
          </cell>
          <cell r="AO92">
            <v>0.001</v>
          </cell>
          <cell r="AP92" t="str">
            <v>инвестиционная</v>
          </cell>
          <cell r="AQ92">
            <v>288306.0493</v>
          </cell>
          <cell r="AR92">
            <v>288306.0493</v>
          </cell>
          <cell r="AS92" t="str">
            <v>вероятностный</v>
          </cell>
          <cell r="AT92">
            <v>5739097.34999996</v>
          </cell>
          <cell r="AU92">
            <v>0.0288349388213048</v>
          </cell>
          <cell r="AV92" t="str">
            <v>?</v>
          </cell>
          <cell r="AW92" t="str">
            <v>?</v>
          </cell>
          <cell r="AX92">
            <v>3047</v>
          </cell>
          <cell r="AY92" t="str">
            <v>до 10 лет</v>
          </cell>
          <cell r="AZ92" t="str">
            <v>более 2 лет</v>
          </cell>
        </row>
        <row r="93">
          <cell r="A93">
            <v>39538</v>
          </cell>
          <cell r="B93" t="str">
            <v>гос.руб.</v>
          </cell>
          <cell r="C93" t="str">
            <v>Покупка</v>
          </cell>
          <cell r="D93" t="str">
            <v>инвест</v>
          </cell>
          <cell r="E93" t="str">
            <v>ОФЗ-46018-АД</v>
          </cell>
          <cell r="F93" t="str">
            <v>SU46018RMFS6</v>
          </cell>
          <cell r="G93">
            <v>1000</v>
          </cell>
          <cell r="H93">
            <v>44524</v>
          </cell>
          <cell r="K93" t="str">
            <v/>
          </cell>
          <cell r="L93">
            <v>401014</v>
          </cell>
          <cell r="M93">
            <v>428618710.9</v>
          </cell>
          <cell r="N93">
            <v>0</v>
          </cell>
          <cell r="P93">
            <v>0</v>
          </cell>
          <cell r="Q93">
            <v>860741194</v>
          </cell>
          <cell r="R93">
            <v>134</v>
          </cell>
          <cell r="S93">
            <v>2014185</v>
          </cell>
          <cell r="T93">
            <v>1065.3</v>
          </cell>
          <cell r="U93" t="str">
            <v>18</v>
          </cell>
          <cell r="V93" t="str">
            <v>Гос.организации</v>
          </cell>
          <cell r="W93" t="str">
            <v>облигации РФ</v>
          </cell>
          <cell r="X93" t="str">
            <v>долговые ц/б</v>
          </cell>
          <cell r="Y93" t="str">
            <v>Минфин РФ</v>
          </cell>
          <cell r="Z93">
            <v>428618710.9</v>
          </cell>
          <cell r="AA93">
            <v>1065.3</v>
          </cell>
          <cell r="AB93">
            <v>427200214.2</v>
          </cell>
          <cell r="AC93">
            <v>427200214.2</v>
          </cell>
          <cell r="AD93">
            <v>4.68527472527473</v>
          </cell>
          <cell r="AE93">
            <v>429079074.958681</v>
          </cell>
          <cell r="AF93">
            <v>460364.058681309</v>
          </cell>
          <cell r="AG93">
            <v>0.00107406430697963</v>
          </cell>
          <cell r="AH93" t="str">
            <v>для продажи</v>
          </cell>
          <cell r="AI93" t="str">
            <v>в расчет</v>
          </cell>
          <cell r="AJ93">
            <v>44524</v>
          </cell>
          <cell r="AK93">
            <v>4986</v>
          </cell>
          <cell r="AL93" t="str">
            <v>более 1 года</v>
          </cell>
          <cell r="AM93" t="str">
            <v>BBB+/Стаб (S&amp;P)</v>
          </cell>
          <cell r="AN93">
            <v>0.001</v>
          </cell>
          <cell r="AO93">
            <v>0.001</v>
          </cell>
          <cell r="AP93" t="str">
            <v>инвестиционная</v>
          </cell>
          <cell r="AQ93">
            <v>428618.7109</v>
          </cell>
          <cell r="AR93">
            <v>428618.7109</v>
          </cell>
          <cell r="AS93" t="str">
            <v>вероятностный</v>
          </cell>
          <cell r="AT93">
            <v>-212014915.7</v>
          </cell>
          <cell r="AU93">
            <v>0.21280007094681</v>
          </cell>
          <cell r="AV93">
            <v>39582</v>
          </cell>
          <cell r="AW93">
            <v>44</v>
          </cell>
          <cell r="AX93">
            <v>44</v>
          </cell>
          <cell r="AY93" t="str">
            <v>до 15 лет</v>
          </cell>
          <cell r="AZ93" t="str">
            <v>до 3 мес</v>
          </cell>
        </row>
        <row r="94">
          <cell r="A94">
            <v>39538</v>
          </cell>
          <cell r="B94" t="str">
            <v>гос.руб.</v>
          </cell>
          <cell r="C94" t="str">
            <v>Покупка</v>
          </cell>
          <cell r="D94" t="str">
            <v>инвест</v>
          </cell>
          <cell r="E94" t="str">
            <v>ОФЗ-46020-АД</v>
          </cell>
          <cell r="F94" t="str">
            <v>SU46020RMFS2</v>
          </cell>
          <cell r="G94">
            <v>1000</v>
          </cell>
          <cell r="H94">
            <v>49711</v>
          </cell>
          <cell r="K94" t="str">
            <v/>
          </cell>
          <cell r="L94">
            <v>215397</v>
          </cell>
          <cell r="M94">
            <v>213520051.8</v>
          </cell>
          <cell r="N94">
            <v>0</v>
          </cell>
          <cell r="P94">
            <v>0</v>
          </cell>
          <cell r="Q94">
            <v>14399756200</v>
          </cell>
          <cell r="R94">
            <v>192</v>
          </cell>
          <cell r="S94">
            <v>21774079</v>
          </cell>
          <cell r="T94">
            <v>982.1</v>
          </cell>
          <cell r="U94" t="str">
            <v>18</v>
          </cell>
          <cell r="V94" t="str">
            <v>Гос.организации</v>
          </cell>
          <cell r="W94" t="str">
            <v>облигации РФ</v>
          </cell>
          <cell r="X94" t="str">
            <v>долговые ц/б</v>
          </cell>
          <cell r="Y94" t="str">
            <v>Минфин РФ</v>
          </cell>
          <cell r="Z94">
            <v>213520051.8</v>
          </cell>
          <cell r="AA94">
            <v>982.1</v>
          </cell>
          <cell r="AB94">
            <v>211541393.7</v>
          </cell>
          <cell r="AC94">
            <v>211541393.7</v>
          </cell>
          <cell r="AD94">
            <v>8.8860989010989</v>
          </cell>
          <cell r="AE94">
            <v>213455432.745</v>
          </cell>
          <cell r="AF94">
            <v>-64619.0550000072</v>
          </cell>
          <cell r="AG94">
            <v>-0.000302636939506433</v>
          </cell>
          <cell r="AH94" t="str">
            <v>для продажи</v>
          </cell>
          <cell r="AI94" t="str">
            <v>в расчет</v>
          </cell>
          <cell r="AJ94">
            <v>49711</v>
          </cell>
          <cell r="AK94">
            <v>10173</v>
          </cell>
          <cell r="AL94" t="str">
            <v>более 1 года</v>
          </cell>
          <cell r="AM94" t="str">
            <v>BBB+/Стаб (S&amp;P)</v>
          </cell>
          <cell r="AN94">
            <v>0.001</v>
          </cell>
          <cell r="AO94">
            <v>0.001</v>
          </cell>
          <cell r="AP94" t="str">
            <v>инвестиционная</v>
          </cell>
          <cell r="AQ94">
            <v>213520.0518</v>
          </cell>
          <cell r="AR94">
            <v>213520.0518</v>
          </cell>
          <cell r="AS94" t="str">
            <v>вероятностный</v>
          </cell>
          <cell r="AT94">
            <v>3388397656.3</v>
          </cell>
          <cell r="AU94">
            <v>0.00980615767031983</v>
          </cell>
          <cell r="AV94" t="str">
            <v>?</v>
          </cell>
          <cell r="AW94" t="str">
            <v>?</v>
          </cell>
          <cell r="AX94">
            <v>10173</v>
          </cell>
          <cell r="AY94" t="str">
            <v>свыше 20 лет</v>
          </cell>
          <cell r="AZ94" t="str">
            <v>более 2 лет</v>
          </cell>
        </row>
        <row r="95">
          <cell r="A95">
            <v>39538</v>
          </cell>
          <cell r="B95" t="str">
            <v>гос.руб.</v>
          </cell>
          <cell r="C95" t="str">
            <v>Покупка</v>
          </cell>
          <cell r="D95" t="str">
            <v>инвест</v>
          </cell>
          <cell r="E95" t="str">
            <v>ОФЗ-46021-АД</v>
          </cell>
          <cell r="F95" t="str">
            <v>SU46021RMFS0</v>
          </cell>
          <cell r="G95">
            <v>1000</v>
          </cell>
          <cell r="H95">
            <v>43320</v>
          </cell>
          <cell r="K95" t="str">
            <v/>
          </cell>
          <cell r="L95">
            <v>161979</v>
          </cell>
          <cell r="M95">
            <v>159584914.8</v>
          </cell>
          <cell r="N95">
            <v>0</v>
          </cell>
          <cell r="P95">
            <v>0</v>
          </cell>
          <cell r="Q95">
            <v>543789269</v>
          </cell>
          <cell r="R95">
            <v>56</v>
          </cell>
          <cell r="S95">
            <v>15000000</v>
          </cell>
          <cell r="T95">
            <v>991.5</v>
          </cell>
          <cell r="U95" t="str">
            <v>18</v>
          </cell>
          <cell r="V95" t="str">
            <v>Гос.организации</v>
          </cell>
          <cell r="W95" t="str">
            <v>облигации РФ</v>
          </cell>
          <cell r="X95" t="str">
            <v>долговые ц/б</v>
          </cell>
          <cell r="Y95" t="str">
            <v>Минфин РФ</v>
          </cell>
          <cell r="Z95">
            <v>159584914.8</v>
          </cell>
          <cell r="AA95">
            <v>991.5</v>
          </cell>
          <cell r="AB95">
            <v>160602178.5</v>
          </cell>
          <cell r="AC95">
            <v>160602178.5</v>
          </cell>
          <cell r="AD95">
            <v>8.21978021978022</v>
          </cell>
          <cell r="AE95">
            <v>161933610.28022</v>
          </cell>
          <cell r="AF95">
            <v>2348695.48021978</v>
          </cell>
          <cell r="AG95">
            <v>0.0147175281771669</v>
          </cell>
          <cell r="AH95" t="str">
            <v>для продажи</v>
          </cell>
          <cell r="AI95" t="str">
            <v>в расчет</v>
          </cell>
          <cell r="AJ95">
            <v>43320</v>
          </cell>
          <cell r="AK95">
            <v>3782</v>
          </cell>
          <cell r="AL95" t="str">
            <v>более 1 года</v>
          </cell>
          <cell r="AM95" t="str">
            <v>BBB+/Стаб (S&amp;P)</v>
          </cell>
          <cell r="AN95">
            <v>0.001</v>
          </cell>
          <cell r="AO95">
            <v>0.001</v>
          </cell>
          <cell r="AP95" t="str">
            <v>инвестиционная</v>
          </cell>
          <cell r="AQ95">
            <v>159584.9148</v>
          </cell>
          <cell r="AR95">
            <v>159584.9148</v>
          </cell>
          <cell r="AS95" t="str">
            <v>вероятностный</v>
          </cell>
          <cell r="AT95">
            <v>-24654861.25</v>
          </cell>
          <cell r="AU95">
            <v>0.01063899432</v>
          </cell>
          <cell r="AV95" t="str">
            <v>?</v>
          </cell>
          <cell r="AW95" t="str">
            <v>?</v>
          </cell>
          <cell r="AX95">
            <v>3782</v>
          </cell>
          <cell r="AY95" t="str">
            <v>до 15 лет</v>
          </cell>
          <cell r="AZ95" t="str">
            <v>более 2 лет</v>
          </cell>
        </row>
        <row r="96">
          <cell r="A96">
            <v>39538</v>
          </cell>
          <cell r="B96" t="str">
            <v>гос.руб.</v>
          </cell>
          <cell r="C96" t="str">
            <v>Покупка</v>
          </cell>
          <cell r="D96" t="str">
            <v>инвест</v>
          </cell>
          <cell r="E96" t="str">
            <v>ОФЗ-46022-АД</v>
          </cell>
          <cell r="F96" t="str">
            <v>SU46022RMFS8</v>
          </cell>
          <cell r="G96">
            <v>1000</v>
          </cell>
          <cell r="H96">
            <v>45126</v>
          </cell>
          <cell r="K96" t="str">
            <v/>
          </cell>
          <cell r="L96">
            <v>14974</v>
          </cell>
          <cell r="M96">
            <v>14747951.84</v>
          </cell>
          <cell r="N96">
            <v>0</v>
          </cell>
          <cell r="P96">
            <v>0</v>
          </cell>
          <cell r="Q96">
            <v>9218903258</v>
          </cell>
          <cell r="R96">
            <v>88</v>
          </cell>
          <cell r="S96">
            <v>9000000</v>
          </cell>
          <cell r="T96">
            <v>975</v>
          </cell>
          <cell r="U96" t="str">
            <v>18</v>
          </cell>
          <cell r="V96" t="str">
            <v>Гос.организации</v>
          </cell>
          <cell r="W96" t="str">
            <v>облигации РФ</v>
          </cell>
          <cell r="X96" t="str">
            <v>долговые ц/б</v>
          </cell>
          <cell r="Y96" t="str">
            <v>Минфин РФ</v>
          </cell>
          <cell r="Z96">
            <v>14747951.84</v>
          </cell>
          <cell r="AA96">
            <v>975</v>
          </cell>
          <cell r="AB96">
            <v>14599650</v>
          </cell>
          <cell r="AC96">
            <v>14599650</v>
          </cell>
          <cell r="AD96">
            <v>14.903956043956</v>
          </cell>
          <cell r="AE96">
            <v>14822821.8378022</v>
          </cell>
          <cell r="AF96">
            <v>74869.9978021979</v>
          </cell>
          <cell r="AG96">
            <v>0.00507663698759393</v>
          </cell>
          <cell r="AH96" t="str">
            <v>для продажи</v>
          </cell>
          <cell r="AI96" t="str">
            <v>в расчет</v>
          </cell>
          <cell r="AJ96">
            <v>45126</v>
          </cell>
          <cell r="AK96">
            <v>5588</v>
          </cell>
          <cell r="AL96" t="str">
            <v>более 1 года</v>
          </cell>
          <cell r="AM96" t="str">
            <v>BBB+/Стаб (S&amp;P)</v>
          </cell>
          <cell r="AN96">
            <v>0.001</v>
          </cell>
          <cell r="AO96">
            <v>0.001</v>
          </cell>
          <cell r="AP96" t="str">
            <v>инвестиционная</v>
          </cell>
          <cell r="AQ96">
            <v>14747.95184</v>
          </cell>
          <cell r="AR96">
            <v>14747.95184</v>
          </cell>
          <cell r="AS96" t="str">
            <v>вероятностный</v>
          </cell>
          <cell r="AT96">
            <v>2290126164.5</v>
          </cell>
          <cell r="AU96">
            <v>0.00163866131555556</v>
          </cell>
          <cell r="AV96" t="str">
            <v>?</v>
          </cell>
          <cell r="AW96" t="str">
            <v>?</v>
          </cell>
          <cell r="AX96">
            <v>5588</v>
          </cell>
          <cell r="AY96" t="str">
            <v>до 20 лет</v>
          </cell>
          <cell r="AZ96" t="str">
            <v>более 2 лет</v>
          </cell>
        </row>
        <row r="97">
          <cell r="A97">
            <v>39538</v>
          </cell>
          <cell r="B97" t="str">
            <v>гос.руб.</v>
          </cell>
          <cell r="C97" t="str">
            <v>Покупка</v>
          </cell>
          <cell r="D97" t="str">
            <v>инвест</v>
          </cell>
          <cell r="E97" t="str">
            <v>ОФЗ-48001-АД</v>
          </cell>
          <cell r="F97" t="str">
            <v>SU48001RMFS0</v>
          </cell>
          <cell r="G97">
            <v>1000</v>
          </cell>
          <cell r="H97">
            <v>41948</v>
          </cell>
          <cell r="K97" t="str">
            <v/>
          </cell>
          <cell r="L97">
            <v>1000</v>
          </cell>
          <cell r="M97">
            <v>1097210.44</v>
          </cell>
          <cell r="N97">
            <v>0</v>
          </cell>
          <cell r="P97">
            <v>0</v>
          </cell>
          <cell r="Q97">
            <v>746879</v>
          </cell>
          <cell r="R97">
            <v>7</v>
          </cell>
          <cell r="S97">
            <v>24099483</v>
          </cell>
          <cell r="T97">
            <v>1069.8</v>
          </cell>
          <cell r="U97" t="str">
            <v>18</v>
          </cell>
          <cell r="V97" t="str">
            <v>Гос.организации</v>
          </cell>
          <cell r="W97" t="str">
            <v>облигации РФ</v>
          </cell>
          <cell r="X97" t="str">
            <v>долговые ц/б</v>
          </cell>
          <cell r="Y97" t="str">
            <v>Минфин РФ</v>
          </cell>
          <cell r="Z97">
            <v>1097210.44</v>
          </cell>
          <cell r="AA97">
            <v>1069.8</v>
          </cell>
          <cell r="AB97">
            <v>1069800</v>
          </cell>
          <cell r="AC97">
            <v>1069800</v>
          </cell>
          <cell r="AD97">
            <v>27.4104395604396</v>
          </cell>
          <cell r="AE97">
            <v>1097210.43956044</v>
          </cell>
          <cell r="AF97">
            <v>-0.00043956027366221</v>
          </cell>
          <cell r="AG97">
            <v>-4.00616196891281E-10</v>
          </cell>
          <cell r="AH97" t="str">
            <v>для продажи</v>
          </cell>
          <cell r="AI97" t="str">
            <v>в расчет</v>
          </cell>
          <cell r="AJ97">
            <v>41948</v>
          </cell>
          <cell r="AK97">
            <v>2410</v>
          </cell>
          <cell r="AL97" t="str">
            <v>более 1 года</v>
          </cell>
          <cell r="AM97" t="str">
            <v>BBB+/Стаб (S&amp;P)</v>
          </cell>
          <cell r="AN97">
            <v>0.001</v>
          </cell>
          <cell r="AO97">
            <v>0.001</v>
          </cell>
          <cell r="AP97" t="str">
            <v>инвестиционная</v>
          </cell>
          <cell r="AQ97">
            <v>1097.21044</v>
          </cell>
          <cell r="AR97">
            <v>1097.21044</v>
          </cell>
          <cell r="AS97" t="str">
            <v>вероятностный</v>
          </cell>
          <cell r="AT97">
            <v>-883080.25</v>
          </cell>
          <cell r="AU97">
            <v>4.55283808370495E-05</v>
          </cell>
          <cell r="AV97" t="str">
            <v>?</v>
          </cell>
          <cell r="AW97" t="str">
            <v>?</v>
          </cell>
          <cell r="AX97">
            <v>2410</v>
          </cell>
          <cell r="AY97" t="str">
            <v>до 7 лет</v>
          </cell>
          <cell r="AZ97" t="str">
            <v>более 2 лет</v>
          </cell>
        </row>
        <row r="98">
          <cell r="A98">
            <v>39538</v>
          </cell>
          <cell r="B98" t="str">
            <v>гос.руб.</v>
          </cell>
          <cell r="C98" t="str">
            <v>РЕПО</v>
          </cell>
          <cell r="D98" t="str">
            <v>торг</v>
          </cell>
          <cell r="E98" t="str">
            <v>ОФЗ-26199-ПД</v>
          </cell>
          <cell r="F98" t="str">
            <v>SU26199RMFS8</v>
          </cell>
          <cell r="G98">
            <v>1000</v>
          </cell>
          <cell r="H98">
            <v>41101</v>
          </cell>
          <cell r="J98">
            <v>39540</v>
          </cell>
          <cell r="K98" t="str">
            <v>Инкасбанк</v>
          </cell>
          <cell r="L98">
            <v>150000</v>
          </cell>
          <cell r="M98">
            <v>151091207.11</v>
          </cell>
          <cell r="N98">
            <v>0</v>
          </cell>
          <cell r="P98">
            <v>0</v>
          </cell>
          <cell r="Q98">
            <v>83367697</v>
          </cell>
          <cell r="R98">
            <v>30</v>
          </cell>
          <cell r="S98">
            <v>12000000</v>
          </cell>
          <cell r="T98">
            <v>989</v>
          </cell>
          <cell r="U98" t="str">
            <v>18</v>
          </cell>
          <cell r="V98" t="str">
            <v>Гос.организации</v>
          </cell>
          <cell r="W98" t="str">
            <v>облигации РФ</v>
          </cell>
          <cell r="X98" t="str">
            <v>долговые ц/б</v>
          </cell>
          <cell r="Y98" t="str">
            <v>Минфин РФ</v>
          </cell>
          <cell r="Z98">
            <v>151091207.11</v>
          </cell>
          <cell r="AA98">
            <v>989</v>
          </cell>
          <cell r="AB98">
            <v>148350000</v>
          </cell>
          <cell r="AC98">
            <v>148350000</v>
          </cell>
          <cell r="AD98">
            <v>12.5357142857143</v>
          </cell>
          <cell r="AE98">
            <v>150230357.142857</v>
          </cell>
          <cell r="AF98">
            <v>-860849.96714288</v>
          </cell>
          <cell r="AG98">
            <v>-0.00569755172130003</v>
          </cell>
          <cell r="AH98" t="str">
            <v>РЕПО</v>
          </cell>
          <cell r="AI98" t="str">
            <v>в расчет</v>
          </cell>
          <cell r="AJ98">
            <v>39540</v>
          </cell>
          <cell r="AK98">
            <v>2</v>
          </cell>
          <cell r="AL98" t="str">
            <v>до 7 дней</v>
          </cell>
          <cell r="AM98" t="str">
            <v>BBB+/Стаб (S&amp;P)</v>
          </cell>
          <cell r="AN98">
            <v>0.001</v>
          </cell>
          <cell r="AO98" t="e">
            <v>#N/A</v>
          </cell>
          <cell r="AP98" t="str">
            <v>инвестиционная</v>
          </cell>
          <cell r="AQ98">
            <v>151091.20711</v>
          </cell>
          <cell r="AR98" t="e">
            <v>#N/A</v>
          </cell>
          <cell r="AS98" t="str">
            <v>вероятностный</v>
          </cell>
          <cell r="AT98">
            <v>-127508075.75</v>
          </cell>
          <cell r="AU98">
            <v>0.0125909339258333</v>
          </cell>
          <cell r="AV98" t="str">
            <v>?</v>
          </cell>
          <cell r="AW98" t="str">
            <v>?</v>
          </cell>
          <cell r="AX98">
            <v>2</v>
          </cell>
          <cell r="AY98" t="str">
            <v>до 1 мес</v>
          </cell>
          <cell r="AZ98" t="str">
            <v>до 1 мес</v>
          </cell>
        </row>
        <row r="99">
          <cell r="A99">
            <v>39538</v>
          </cell>
          <cell r="B99" t="str">
            <v>гос.руб.</v>
          </cell>
          <cell r="C99" t="str">
            <v>РЕПО</v>
          </cell>
          <cell r="D99" t="str">
            <v>торг</v>
          </cell>
          <cell r="E99" t="str">
            <v>ОФЗ-46001-АД</v>
          </cell>
          <cell r="F99" t="str">
            <v>SU46001RMFS2</v>
          </cell>
          <cell r="G99">
            <v>250</v>
          </cell>
          <cell r="H99">
            <v>39701</v>
          </cell>
          <cell r="J99">
            <v>39545</v>
          </cell>
          <cell r="K99" t="str">
            <v>БТА-Казань</v>
          </cell>
          <cell r="L99">
            <v>16688</v>
          </cell>
          <cell r="M99">
            <v>4279233.237</v>
          </cell>
          <cell r="N99">
            <v>0</v>
          </cell>
          <cell r="P99">
            <v>0</v>
          </cell>
          <cell r="Q99">
            <v>1424151548</v>
          </cell>
          <cell r="R99">
            <v>108</v>
          </cell>
          <cell r="S99">
            <v>30000000</v>
          </cell>
          <cell r="T99">
            <v>255.1</v>
          </cell>
          <cell r="U99" t="str">
            <v>18</v>
          </cell>
          <cell r="V99" t="str">
            <v>Гос.организации</v>
          </cell>
          <cell r="W99" t="str">
            <v>облигации РФ</v>
          </cell>
          <cell r="X99" t="str">
            <v>долговые ц/б</v>
          </cell>
          <cell r="Y99" t="str">
            <v>Минфин РФ</v>
          </cell>
          <cell r="Z99">
            <v>4279233.237</v>
          </cell>
          <cell r="AA99">
            <v>255.1</v>
          </cell>
          <cell r="AB99">
            <v>4257108.8</v>
          </cell>
          <cell r="AC99">
            <v>4257108.8</v>
          </cell>
          <cell r="AD99">
            <v>1.30076923076923</v>
          </cell>
          <cell r="AE99">
            <v>4278816.03692308</v>
          </cell>
          <cell r="AF99">
            <v>-417.200076922774</v>
          </cell>
          <cell r="AG99">
            <v>-9.74941195809314E-05</v>
          </cell>
          <cell r="AH99" t="str">
            <v>РЕПО</v>
          </cell>
          <cell r="AI99" t="str">
            <v>в расчет</v>
          </cell>
          <cell r="AJ99">
            <v>39545</v>
          </cell>
          <cell r="AK99">
            <v>7</v>
          </cell>
          <cell r="AL99" t="str">
            <v>до 7 дней</v>
          </cell>
          <cell r="AM99" t="str">
            <v>BBB+/Стаб (S&amp;P)</v>
          </cell>
          <cell r="AN99">
            <v>0.001</v>
          </cell>
          <cell r="AO99" t="e">
            <v>#N/A</v>
          </cell>
          <cell r="AP99" t="str">
            <v>инвестиционная</v>
          </cell>
          <cell r="AQ99">
            <v>4279.233237</v>
          </cell>
          <cell r="AR99" t="e">
            <v>#N/A</v>
          </cell>
          <cell r="AS99" t="str">
            <v>вероятностный</v>
          </cell>
          <cell r="AT99">
            <v>351780778.2</v>
          </cell>
          <cell r="AU99">
            <v>0.0001426411079</v>
          </cell>
          <cell r="AV99" t="str">
            <v>?</v>
          </cell>
          <cell r="AW99" t="str">
            <v>?</v>
          </cell>
          <cell r="AX99">
            <v>7</v>
          </cell>
          <cell r="AY99" t="str">
            <v>до 1 мес</v>
          </cell>
          <cell r="AZ99" t="str">
            <v>до 1 мес</v>
          </cell>
        </row>
        <row r="100">
          <cell r="A100">
            <v>39538</v>
          </cell>
          <cell r="B100" t="str">
            <v>гос.руб.</v>
          </cell>
          <cell r="C100" t="str">
            <v>РЕПО</v>
          </cell>
          <cell r="D100" t="str">
            <v>торг</v>
          </cell>
          <cell r="E100" t="str">
            <v>ОФЗ-46002-АД</v>
          </cell>
          <cell r="F100" t="str">
            <v>SU46002RMFS0</v>
          </cell>
          <cell r="G100">
            <v>1000</v>
          </cell>
          <cell r="H100">
            <v>41129</v>
          </cell>
          <cell r="J100">
            <v>39545</v>
          </cell>
          <cell r="K100" t="str">
            <v>БТА-Казань</v>
          </cell>
          <cell r="L100">
            <v>19079</v>
          </cell>
          <cell r="M100">
            <v>20656277.91</v>
          </cell>
          <cell r="N100">
            <v>0</v>
          </cell>
          <cell r="P100">
            <v>0</v>
          </cell>
          <cell r="Q100">
            <v>349137455</v>
          </cell>
          <cell r="R100">
            <v>48</v>
          </cell>
          <cell r="S100">
            <v>26560788</v>
          </cell>
          <cell r="T100">
            <v>1073</v>
          </cell>
          <cell r="U100" t="str">
            <v>18</v>
          </cell>
          <cell r="V100" t="str">
            <v>Гос.организации</v>
          </cell>
          <cell r="W100" t="str">
            <v>облигации РФ</v>
          </cell>
          <cell r="X100" t="str">
            <v>долговые ц/б</v>
          </cell>
          <cell r="Y100" t="str">
            <v>Минфин РФ</v>
          </cell>
          <cell r="Z100">
            <v>20656277.91</v>
          </cell>
          <cell r="AA100">
            <v>1073</v>
          </cell>
          <cell r="AB100">
            <v>20471767</v>
          </cell>
          <cell r="AC100">
            <v>20471767</v>
          </cell>
          <cell r="AD100">
            <v>11.5898901098901</v>
          </cell>
          <cell r="AE100">
            <v>20692890.5134066</v>
          </cell>
          <cell r="AF100">
            <v>36612.6034065932</v>
          </cell>
          <cell r="AG100">
            <v>0.00177246857183639</v>
          </cell>
          <cell r="AH100" t="str">
            <v>РЕПО</v>
          </cell>
          <cell r="AI100" t="str">
            <v>в расчет</v>
          </cell>
          <cell r="AJ100">
            <v>39545</v>
          </cell>
          <cell r="AK100">
            <v>7</v>
          </cell>
          <cell r="AL100" t="str">
            <v>до 7 дней</v>
          </cell>
          <cell r="AM100" t="str">
            <v>BBB+/Стаб (S&amp;P)</v>
          </cell>
          <cell r="AN100">
            <v>0.001</v>
          </cell>
          <cell r="AO100" t="e">
            <v>#N/A</v>
          </cell>
          <cell r="AP100" t="str">
            <v>инвестиционная</v>
          </cell>
          <cell r="AQ100">
            <v>20656.27791</v>
          </cell>
          <cell r="AR100" t="e">
            <v>#N/A</v>
          </cell>
          <cell r="AS100" t="str">
            <v>вероятностный</v>
          </cell>
          <cell r="AT100">
            <v>66812596.75</v>
          </cell>
          <cell r="AU100">
            <v>0.000777698233576504</v>
          </cell>
          <cell r="AV100" t="str">
            <v>?</v>
          </cell>
          <cell r="AW100" t="str">
            <v>?</v>
          </cell>
          <cell r="AX100">
            <v>7</v>
          </cell>
          <cell r="AY100" t="str">
            <v>до 1 мес</v>
          </cell>
          <cell r="AZ100" t="str">
            <v>до 1 мес</v>
          </cell>
        </row>
        <row r="101">
          <cell r="A101">
            <v>39538</v>
          </cell>
          <cell r="B101" t="str">
            <v>гос.руб.</v>
          </cell>
          <cell r="C101" t="str">
            <v>РЕПО</v>
          </cell>
          <cell r="D101" t="str">
            <v>торг</v>
          </cell>
          <cell r="E101" t="str">
            <v>ОФЗ-46003-АД</v>
          </cell>
          <cell r="F101" t="str">
            <v>SU46003RMFS8</v>
          </cell>
          <cell r="G101">
            <v>1000</v>
          </cell>
          <cell r="H101">
            <v>40373</v>
          </cell>
          <cell r="J101">
            <v>39545</v>
          </cell>
          <cell r="K101" t="str">
            <v>БТА-Казань</v>
          </cell>
          <cell r="L101">
            <v>18000</v>
          </cell>
          <cell r="M101">
            <v>19664562.66</v>
          </cell>
          <cell r="N101">
            <v>0</v>
          </cell>
          <cell r="P101">
            <v>0</v>
          </cell>
          <cell r="Q101">
            <v>478751929</v>
          </cell>
          <cell r="R101">
            <v>47</v>
          </cell>
          <cell r="S101">
            <v>8000000</v>
          </cell>
          <cell r="T101">
            <v>1076.3</v>
          </cell>
          <cell r="U101" t="str">
            <v>18</v>
          </cell>
          <cell r="V101" t="str">
            <v>Гос.организации</v>
          </cell>
          <cell r="W101" t="str">
            <v>облигации РФ</v>
          </cell>
          <cell r="X101" t="str">
            <v>операции РЕПО</v>
          </cell>
          <cell r="Y101" t="str">
            <v>Минфин РФ</v>
          </cell>
          <cell r="Z101">
            <v>19664562.66</v>
          </cell>
          <cell r="AA101">
            <v>1076.3</v>
          </cell>
          <cell r="AB101">
            <v>19373400</v>
          </cell>
          <cell r="AC101">
            <v>19373400</v>
          </cell>
          <cell r="AD101">
            <v>20.5467032967033</v>
          </cell>
          <cell r="AE101">
            <v>19743240.6593407</v>
          </cell>
          <cell r="AF101">
            <v>78677.9993406609</v>
          </cell>
          <cell r="AG101">
            <v>0.00400100427866118</v>
          </cell>
          <cell r="AH101" t="str">
            <v>РЕПО</v>
          </cell>
          <cell r="AI101" t="str">
            <v>в расчет</v>
          </cell>
          <cell r="AJ101">
            <v>39545</v>
          </cell>
          <cell r="AK101">
            <v>7</v>
          </cell>
          <cell r="AL101" t="str">
            <v>до 7 дней</v>
          </cell>
          <cell r="AM101" t="str">
            <v>BBB+/Стаб (S&amp;P)</v>
          </cell>
          <cell r="AN101">
            <v>0.001</v>
          </cell>
          <cell r="AO101" t="e">
            <v>#N/A</v>
          </cell>
          <cell r="AP101" t="str">
            <v>инвестиционная</v>
          </cell>
          <cell r="AQ101">
            <v>19664.56266</v>
          </cell>
          <cell r="AR101" t="e">
            <v>#N/A</v>
          </cell>
          <cell r="AS101" t="str">
            <v>вероятностный</v>
          </cell>
          <cell r="AT101">
            <v>100314582.25</v>
          </cell>
          <cell r="AU101">
            <v>0.0024580703325</v>
          </cell>
          <cell r="AV101" t="str">
            <v>?</v>
          </cell>
          <cell r="AW101" t="str">
            <v>?</v>
          </cell>
          <cell r="AX101">
            <v>7</v>
          </cell>
          <cell r="AY101" t="str">
            <v>до 1 мес</v>
          </cell>
          <cell r="AZ101" t="str">
            <v>до 1 мес</v>
          </cell>
        </row>
        <row r="102">
          <cell r="A102">
            <v>39538</v>
          </cell>
          <cell r="B102" t="str">
            <v>гос.руб.</v>
          </cell>
          <cell r="C102" t="str">
            <v>РЕПО</v>
          </cell>
          <cell r="D102" t="str">
            <v>торг</v>
          </cell>
          <cell r="E102" t="str">
            <v>ОФЗ-46017-АД</v>
          </cell>
          <cell r="F102" t="str">
            <v>SU46017RMFS8</v>
          </cell>
          <cell r="G102">
            <v>1000</v>
          </cell>
          <cell r="H102">
            <v>42585</v>
          </cell>
          <cell r="J102">
            <v>39539</v>
          </cell>
          <cell r="K102" t="str">
            <v>Инкасбанк</v>
          </cell>
          <cell r="L102">
            <v>100000</v>
          </cell>
          <cell r="M102">
            <v>105924384.631</v>
          </cell>
          <cell r="N102">
            <v>0</v>
          </cell>
          <cell r="P102">
            <v>0</v>
          </cell>
          <cell r="Q102">
            <v>1158386649</v>
          </cell>
          <cell r="R102">
            <v>104</v>
          </cell>
          <cell r="S102">
            <v>9998497</v>
          </cell>
          <cell r="T102">
            <v>1042.9</v>
          </cell>
          <cell r="U102" t="str">
            <v>18</v>
          </cell>
          <cell r="V102" t="str">
            <v>Гос.организации</v>
          </cell>
          <cell r="W102" t="str">
            <v>облигации РФ</v>
          </cell>
          <cell r="X102" t="str">
            <v>операции РЕПО</v>
          </cell>
          <cell r="Y102" t="str">
            <v>Минфин РФ</v>
          </cell>
          <cell r="Z102">
            <v>105924384.631</v>
          </cell>
          <cell r="AA102">
            <v>1042.9</v>
          </cell>
          <cell r="AB102">
            <v>104290000</v>
          </cell>
          <cell r="AC102">
            <v>104290000</v>
          </cell>
          <cell r="AD102">
            <v>10.3038461538462</v>
          </cell>
          <cell r="AE102">
            <v>105320384.615385</v>
          </cell>
          <cell r="AF102">
            <v>-604000.015615389</v>
          </cell>
          <cell r="AG102">
            <v>-0.00570218102016352</v>
          </cell>
          <cell r="AH102" t="str">
            <v>РЕПО</v>
          </cell>
          <cell r="AI102" t="str">
            <v>в расчет</v>
          </cell>
          <cell r="AJ102">
            <v>39539</v>
          </cell>
          <cell r="AK102">
            <v>1</v>
          </cell>
          <cell r="AL102" t="str">
            <v>до 7 дней</v>
          </cell>
          <cell r="AM102" t="str">
            <v>BBB+/Стаб (S&amp;P)</v>
          </cell>
          <cell r="AN102">
            <v>0.001</v>
          </cell>
          <cell r="AO102" t="e">
            <v>#N/A</v>
          </cell>
          <cell r="AP102" t="str">
            <v>инвестиционная</v>
          </cell>
          <cell r="AQ102">
            <v>105924.384631</v>
          </cell>
          <cell r="AR102" t="e">
            <v>#N/A</v>
          </cell>
          <cell r="AS102" t="str">
            <v>вероятностный</v>
          </cell>
          <cell r="AT102">
            <v>185306662.25</v>
          </cell>
          <cell r="AU102">
            <v>0.0105940307459211</v>
          </cell>
          <cell r="AV102" t="str">
            <v>?</v>
          </cell>
          <cell r="AW102" t="str">
            <v>?</v>
          </cell>
          <cell r="AX102">
            <v>1</v>
          </cell>
          <cell r="AY102" t="str">
            <v>до 1 мес</v>
          </cell>
          <cell r="AZ102" t="str">
            <v>до 1 мес</v>
          </cell>
        </row>
        <row r="103">
          <cell r="A103">
            <v>39538</v>
          </cell>
          <cell r="B103" t="str">
            <v>гос.руб.</v>
          </cell>
          <cell r="C103" t="str">
            <v>РЕПО</v>
          </cell>
          <cell r="D103" t="str">
            <v>торг</v>
          </cell>
          <cell r="E103" t="str">
            <v>ОФЗ-46018-АД</v>
          </cell>
          <cell r="F103" t="str">
            <v>SU46018RMFS6</v>
          </cell>
          <cell r="G103">
            <v>1000</v>
          </cell>
          <cell r="H103">
            <v>44524</v>
          </cell>
          <cell r="J103">
            <v>39541</v>
          </cell>
          <cell r="K103" t="str">
            <v>КИТ Финанс (Банк)</v>
          </cell>
          <cell r="L103">
            <v>112497</v>
          </cell>
          <cell r="M103">
            <v>120240986.9</v>
          </cell>
          <cell r="N103">
            <v>0</v>
          </cell>
          <cell r="P103">
            <v>0</v>
          </cell>
          <cell r="Q103">
            <v>860741194</v>
          </cell>
          <cell r="R103">
            <v>134</v>
          </cell>
          <cell r="S103">
            <v>2014185</v>
          </cell>
          <cell r="T103">
            <v>1065.3</v>
          </cell>
          <cell r="U103" t="str">
            <v>18</v>
          </cell>
          <cell r="V103" t="str">
            <v>Гос.организации</v>
          </cell>
          <cell r="W103" t="str">
            <v>облигации РФ</v>
          </cell>
          <cell r="X103" t="str">
            <v>операции РЕПО</v>
          </cell>
          <cell r="Y103" t="str">
            <v>Минфин РФ</v>
          </cell>
          <cell r="Z103">
            <v>120240986.9</v>
          </cell>
          <cell r="AA103">
            <v>1065.3</v>
          </cell>
          <cell r="AB103">
            <v>119843054.1</v>
          </cell>
          <cell r="AC103">
            <v>119843054.1</v>
          </cell>
          <cell r="AD103">
            <v>4.68527472527473</v>
          </cell>
          <cell r="AE103">
            <v>120370133.450769</v>
          </cell>
          <cell r="AF103">
            <v>129146.550769225</v>
          </cell>
          <cell r="AG103">
            <v>0.00107406429453736</v>
          </cell>
          <cell r="AH103" t="str">
            <v>РЕПО</v>
          </cell>
          <cell r="AI103" t="str">
            <v>в расчет</v>
          </cell>
          <cell r="AJ103">
            <v>39541</v>
          </cell>
          <cell r="AK103">
            <v>3</v>
          </cell>
          <cell r="AL103" t="str">
            <v>до 7 дней</v>
          </cell>
          <cell r="AM103" t="str">
            <v>BBB+/Стаб (S&amp;P)</v>
          </cell>
          <cell r="AN103">
            <v>0.001</v>
          </cell>
          <cell r="AO103" t="e">
            <v>#N/A</v>
          </cell>
          <cell r="AP103" t="str">
            <v>инвестиционная</v>
          </cell>
          <cell r="AQ103">
            <v>120240.9869</v>
          </cell>
          <cell r="AR103" t="e">
            <v>#N/A</v>
          </cell>
          <cell r="AS103" t="str">
            <v>вероятностный</v>
          </cell>
          <cell r="AT103">
            <v>95342244.4</v>
          </cell>
          <cell r="AU103">
            <v>0.0596970918262225</v>
          </cell>
          <cell r="AV103" t="str">
            <v>?</v>
          </cell>
          <cell r="AW103" t="str">
            <v>?</v>
          </cell>
          <cell r="AX103">
            <v>3</v>
          </cell>
          <cell r="AY103" t="str">
            <v>до 1 мес</v>
          </cell>
          <cell r="AZ103" t="str">
            <v>до 1 мес</v>
          </cell>
        </row>
        <row r="104">
          <cell r="A104">
            <v>39538</v>
          </cell>
          <cell r="B104" t="str">
            <v>гос.руб.</v>
          </cell>
          <cell r="C104" t="str">
            <v>РЕПО</v>
          </cell>
          <cell r="D104" t="str">
            <v>торг</v>
          </cell>
          <cell r="E104" t="str">
            <v>ОФЗ-46018-АД</v>
          </cell>
          <cell r="F104" t="str">
            <v>SU46018RMFS6</v>
          </cell>
          <cell r="G104">
            <v>1000</v>
          </cell>
          <cell r="H104">
            <v>44524</v>
          </cell>
          <cell r="J104">
            <v>39545</v>
          </cell>
          <cell r="K104" t="str">
            <v>КИТ Финанс (Банк)</v>
          </cell>
          <cell r="L104">
            <v>48923</v>
          </cell>
          <cell r="M104">
            <v>52290725.99</v>
          </cell>
          <cell r="N104">
            <v>0</v>
          </cell>
          <cell r="P104">
            <v>0</v>
          </cell>
          <cell r="Q104">
            <v>860741194</v>
          </cell>
          <cell r="R104">
            <v>134</v>
          </cell>
          <cell r="S104">
            <v>2014185</v>
          </cell>
          <cell r="T104">
            <v>1065.3</v>
          </cell>
          <cell r="U104" t="str">
            <v>18</v>
          </cell>
          <cell r="V104" t="str">
            <v>Гос.организации</v>
          </cell>
          <cell r="W104" t="str">
            <v>облигации РФ</v>
          </cell>
          <cell r="X104" t="str">
            <v>операции РЕПО</v>
          </cell>
          <cell r="Y104" t="str">
            <v>Минфин РФ</v>
          </cell>
          <cell r="Z104">
            <v>52290725.99</v>
          </cell>
          <cell r="AA104">
            <v>1065.3</v>
          </cell>
          <cell r="AB104">
            <v>52117671.9</v>
          </cell>
          <cell r="AC104">
            <v>52117671.9</v>
          </cell>
          <cell r="AD104">
            <v>4.68527472527473</v>
          </cell>
          <cell r="AE104">
            <v>52346889.5953846</v>
          </cell>
          <cell r="AF104">
            <v>56163.6053846106</v>
          </cell>
          <cell r="AG104">
            <v>0.00107406436459404</v>
          </cell>
          <cell r="AH104" t="str">
            <v>РЕПО</v>
          </cell>
          <cell r="AI104" t="str">
            <v>в расчет</v>
          </cell>
          <cell r="AJ104">
            <v>39545</v>
          </cell>
          <cell r="AK104">
            <v>7</v>
          </cell>
          <cell r="AL104" t="str">
            <v>до 7 дней</v>
          </cell>
          <cell r="AM104" t="str">
            <v>BBB+/Стаб (S&amp;P)</v>
          </cell>
          <cell r="AN104">
            <v>0.001</v>
          </cell>
          <cell r="AO104" t="e">
            <v>#N/A</v>
          </cell>
          <cell r="AP104" t="str">
            <v>инвестиционная</v>
          </cell>
          <cell r="AQ104">
            <v>52290.72599</v>
          </cell>
          <cell r="AR104" t="e">
            <v>#N/A</v>
          </cell>
          <cell r="AS104" t="str">
            <v>вероятностный</v>
          </cell>
          <cell r="AT104">
            <v>163067626.6</v>
          </cell>
          <cell r="AU104">
            <v>0.0259612329503</v>
          </cell>
          <cell r="AV104" t="str">
            <v>?</v>
          </cell>
          <cell r="AW104" t="str">
            <v>?</v>
          </cell>
          <cell r="AX104">
            <v>7</v>
          </cell>
          <cell r="AY104" t="str">
            <v>до 1 мес</v>
          </cell>
          <cell r="AZ104" t="str">
            <v>до 1 мес</v>
          </cell>
        </row>
        <row r="105">
          <cell r="A105">
            <v>39538</v>
          </cell>
          <cell r="B105" t="str">
            <v>гос.руб.</v>
          </cell>
          <cell r="C105" t="str">
            <v>РЕПО</v>
          </cell>
          <cell r="D105" t="str">
            <v>торг</v>
          </cell>
          <cell r="E105" t="str">
            <v>ОФЗ-46020-АД</v>
          </cell>
          <cell r="F105" t="str">
            <v>SU46020RMFS2</v>
          </cell>
          <cell r="G105">
            <v>1000</v>
          </cell>
          <cell r="H105">
            <v>49711</v>
          </cell>
          <cell r="J105">
            <v>39540</v>
          </cell>
          <cell r="K105" t="str">
            <v>КИТ Финанс (Банк)</v>
          </cell>
          <cell r="L105">
            <v>272644</v>
          </cell>
          <cell r="M105">
            <v>270268207.2</v>
          </cell>
          <cell r="N105">
            <v>0</v>
          </cell>
          <cell r="P105">
            <v>0</v>
          </cell>
          <cell r="Q105">
            <v>14399756200</v>
          </cell>
          <cell r="R105">
            <v>192</v>
          </cell>
          <cell r="S105">
            <v>21774079</v>
          </cell>
          <cell r="T105">
            <v>982.1</v>
          </cell>
          <cell r="U105" t="str">
            <v>18</v>
          </cell>
          <cell r="V105" t="str">
            <v>Гос.организации</v>
          </cell>
          <cell r="W105" t="str">
            <v>облигации РФ</v>
          </cell>
          <cell r="X105" t="str">
            <v>операции РЕПО</v>
          </cell>
          <cell r="Y105" t="str">
            <v>Минфин РФ</v>
          </cell>
          <cell r="Z105">
            <v>270268207.2</v>
          </cell>
          <cell r="AA105">
            <v>982.1</v>
          </cell>
          <cell r="AB105">
            <v>267763672.4</v>
          </cell>
          <cell r="AC105">
            <v>267763672.4</v>
          </cell>
          <cell r="AD105">
            <v>8.8860989010989</v>
          </cell>
          <cell r="AE105">
            <v>270186413.948791</v>
          </cell>
          <cell r="AF105">
            <v>-81793.2512087822</v>
          </cell>
          <cell r="AG105">
            <v>-0.000302637339612257</v>
          </cell>
          <cell r="AH105" t="str">
            <v>РЕПО</v>
          </cell>
          <cell r="AI105" t="str">
            <v>в расчет</v>
          </cell>
          <cell r="AJ105">
            <v>39540</v>
          </cell>
          <cell r="AK105">
            <v>2</v>
          </cell>
          <cell r="AL105" t="str">
            <v>до 7 дней</v>
          </cell>
          <cell r="AM105" t="str">
            <v>BBB+/Стаб (S&amp;P)</v>
          </cell>
          <cell r="AN105">
            <v>0.001</v>
          </cell>
          <cell r="AO105" t="e">
            <v>#N/A</v>
          </cell>
          <cell r="AP105" t="str">
            <v>инвестиционная</v>
          </cell>
          <cell r="AQ105">
            <v>270268.2072</v>
          </cell>
          <cell r="AR105" t="e">
            <v>#N/A</v>
          </cell>
          <cell r="AS105" t="str">
            <v>вероятностный</v>
          </cell>
          <cell r="AT105">
            <v>3332175377.6</v>
          </cell>
          <cell r="AU105">
            <v>0.0124123829623287</v>
          </cell>
          <cell r="AV105" t="str">
            <v>?</v>
          </cell>
          <cell r="AW105" t="str">
            <v>?</v>
          </cell>
          <cell r="AX105">
            <v>2</v>
          </cell>
          <cell r="AY105" t="str">
            <v>до 1 мес</v>
          </cell>
          <cell r="AZ105" t="str">
            <v>до 1 мес</v>
          </cell>
        </row>
        <row r="106">
          <cell r="A106">
            <v>39538</v>
          </cell>
          <cell r="B106" t="str">
            <v>гос.руб.</v>
          </cell>
          <cell r="C106" t="str">
            <v>РЕПО</v>
          </cell>
          <cell r="D106" t="str">
            <v>торг</v>
          </cell>
          <cell r="E106" t="str">
            <v>ОФЗ-46021-АД</v>
          </cell>
          <cell r="F106" t="str">
            <v>SU46021RMFS0</v>
          </cell>
          <cell r="G106">
            <v>1000</v>
          </cell>
          <cell r="H106">
            <v>43320</v>
          </cell>
          <cell r="J106">
            <v>39542</v>
          </cell>
          <cell r="K106" t="str">
            <v>Инкасбанк</v>
          </cell>
          <cell r="L106">
            <v>100000</v>
          </cell>
          <cell r="M106">
            <v>98521978.02</v>
          </cell>
          <cell r="N106">
            <v>0</v>
          </cell>
          <cell r="P106">
            <v>0</v>
          </cell>
          <cell r="Q106">
            <v>543789269</v>
          </cell>
          <cell r="R106">
            <v>56</v>
          </cell>
          <cell r="S106">
            <v>15000000</v>
          </cell>
          <cell r="T106">
            <v>991.5</v>
          </cell>
          <cell r="U106" t="str">
            <v>18</v>
          </cell>
          <cell r="V106" t="str">
            <v>Гос.организации</v>
          </cell>
          <cell r="W106" t="str">
            <v>облигации РФ</v>
          </cell>
          <cell r="X106" t="str">
            <v>операции РЕПО</v>
          </cell>
          <cell r="Y106" t="str">
            <v>Минфин РФ</v>
          </cell>
          <cell r="Z106">
            <v>98521978.02</v>
          </cell>
          <cell r="AA106">
            <v>991.5</v>
          </cell>
          <cell r="AB106">
            <v>99150000</v>
          </cell>
          <cell r="AC106">
            <v>99150000</v>
          </cell>
          <cell r="AD106">
            <v>8.21978021978022</v>
          </cell>
          <cell r="AE106">
            <v>99971978.021978</v>
          </cell>
          <cell r="AF106">
            <v>1450000.00197802</v>
          </cell>
          <cell r="AG106">
            <v>0.0147175283233115</v>
          </cell>
          <cell r="AH106" t="str">
            <v>РЕПО</v>
          </cell>
          <cell r="AI106" t="str">
            <v>в расчет</v>
          </cell>
          <cell r="AJ106">
            <v>39542</v>
          </cell>
          <cell r="AK106">
            <v>4</v>
          </cell>
          <cell r="AL106" t="str">
            <v>до 7 дней</v>
          </cell>
          <cell r="AM106" t="str">
            <v>BBB+/Стаб (S&amp;P)</v>
          </cell>
          <cell r="AN106">
            <v>0.001</v>
          </cell>
          <cell r="AO106" t="e">
            <v>#N/A</v>
          </cell>
          <cell r="AP106" t="str">
            <v>инвестиционная</v>
          </cell>
          <cell r="AQ106">
            <v>98521.97802</v>
          </cell>
          <cell r="AR106" t="e">
            <v>#N/A</v>
          </cell>
          <cell r="AS106" t="str">
            <v>вероятностный</v>
          </cell>
          <cell r="AT106">
            <v>36797317.25</v>
          </cell>
          <cell r="AU106">
            <v>0.006568131868</v>
          </cell>
          <cell r="AV106" t="str">
            <v>?</v>
          </cell>
          <cell r="AW106" t="str">
            <v>?</v>
          </cell>
          <cell r="AX106">
            <v>4</v>
          </cell>
          <cell r="AY106" t="str">
            <v>до 1 мес</v>
          </cell>
          <cell r="AZ106" t="str">
            <v>до 1 мес</v>
          </cell>
        </row>
        <row r="107">
          <cell r="A107">
            <v>39538</v>
          </cell>
          <cell r="B107" t="str">
            <v>корп.евро</v>
          </cell>
          <cell r="C107" t="str">
            <v>Покупка</v>
          </cell>
          <cell r="D107" t="str">
            <v>инвест</v>
          </cell>
          <cell r="E107" t="str">
            <v>Энергомаш-2010-еврооб</v>
          </cell>
          <cell r="F107" t="str">
            <v>XS0238050495</v>
          </cell>
          <cell r="G107">
            <v>1000</v>
          </cell>
          <cell r="H107">
            <v>40273</v>
          </cell>
          <cell r="I107">
            <v>39543</v>
          </cell>
          <cell r="K107" t="str">
            <v/>
          </cell>
          <cell r="L107">
            <v>5000</v>
          </cell>
          <cell r="M107">
            <v>123100899.9</v>
          </cell>
          <cell r="N107">
            <v>0</v>
          </cell>
          <cell r="P107">
            <v>0</v>
          </cell>
          <cell r="S107">
            <v>150000</v>
          </cell>
          <cell r="T107">
            <v>23486.2055</v>
          </cell>
          <cell r="U107" t="str">
            <v>3</v>
          </cell>
          <cell r="V107" t="str">
            <v>Машиностроение</v>
          </cell>
          <cell r="W107" t="str">
            <v>корпоративные еврооблигации</v>
          </cell>
          <cell r="X107" t="str">
            <v>операции РЕПО</v>
          </cell>
          <cell r="Y107" t="str">
            <v>Энергомашкорпорация</v>
          </cell>
          <cell r="Z107">
            <v>123100899.9</v>
          </cell>
          <cell r="AA107">
            <v>23486.2055</v>
          </cell>
          <cell r="AB107">
            <v>117431027.5</v>
          </cell>
          <cell r="AC107">
            <v>117431027.5</v>
          </cell>
          <cell r="AD107">
            <v>1104.57998888889</v>
          </cell>
          <cell r="AE107">
            <v>122953927.444444</v>
          </cell>
          <cell r="AF107">
            <v>-146972.455555558</v>
          </cell>
          <cell r="AG107">
            <v>-0.00119391861208935</v>
          </cell>
          <cell r="AH107" t="str">
            <v>для продажи</v>
          </cell>
          <cell r="AI107" t="str">
            <v>в расчет</v>
          </cell>
          <cell r="AJ107">
            <v>39543</v>
          </cell>
          <cell r="AK107">
            <v>5</v>
          </cell>
          <cell r="AL107" t="str">
            <v>до 7 дней</v>
          </cell>
          <cell r="AM107" t="str">
            <v>B-</v>
          </cell>
          <cell r="AN107">
            <v>0.0975</v>
          </cell>
          <cell r="AO107">
            <v>0.0975</v>
          </cell>
          <cell r="AP107" t="str">
            <v>спекулятивная</v>
          </cell>
          <cell r="AQ107">
            <v>12002337.74025</v>
          </cell>
          <cell r="AR107">
            <v>12002337.74025</v>
          </cell>
          <cell r="AS107" t="str">
            <v>вероятностный</v>
          </cell>
          <cell r="AT107" t="str">
            <v>нет данных</v>
          </cell>
          <cell r="AU107">
            <v>0.820672666</v>
          </cell>
          <cell r="AV107" t="str">
            <v>?</v>
          </cell>
          <cell r="AW107" t="str">
            <v>?</v>
          </cell>
          <cell r="AX107">
            <v>5</v>
          </cell>
          <cell r="AY107" t="str">
            <v>до 1 мес</v>
          </cell>
          <cell r="AZ107" t="str">
            <v>до 1 мес</v>
          </cell>
        </row>
        <row r="108">
          <cell r="A108">
            <v>39538</v>
          </cell>
          <cell r="B108" t="str">
            <v>корп.руб.</v>
          </cell>
          <cell r="C108" t="str">
            <v>Покупка</v>
          </cell>
          <cell r="D108" t="str">
            <v>инвест</v>
          </cell>
          <cell r="E108" t="str">
            <v>АвтоВАЗ-1-боб</v>
          </cell>
          <cell r="F108" t="str">
            <v>RU000A0JPPE3</v>
          </cell>
          <cell r="G108">
            <v>1000</v>
          </cell>
          <cell r="H108">
            <v>39897</v>
          </cell>
          <cell r="I108">
            <v>39715</v>
          </cell>
          <cell r="K108" t="str">
            <v/>
          </cell>
          <cell r="L108">
            <v>89990</v>
          </cell>
          <cell r="M108">
            <v>90193775.43</v>
          </cell>
          <cell r="N108">
            <v>0</v>
          </cell>
          <cell r="P108">
            <v>0</v>
          </cell>
          <cell r="Q108">
            <v>10010</v>
          </cell>
          <cell r="R108">
            <v>1</v>
          </cell>
          <cell r="S108">
            <v>1000000</v>
          </cell>
          <cell r="T108">
            <v>1000.9</v>
          </cell>
          <cell r="U108" t="str">
            <v>3</v>
          </cell>
          <cell r="V108" t="str">
            <v>Машиностроение</v>
          </cell>
          <cell r="W108" t="str">
            <v>корпоративные рублевые облигации</v>
          </cell>
          <cell r="X108" t="str">
            <v>операции РЕПО</v>
          </cell>
          <cell r="Y108" t="str">
            <v>АвтоВАЗ</v>
          </cell>
          <cell r="Z108">
            <v>90193775.43</v>
          </cell>
          <cell r="AA108">
            <v>1000.9</v>
          </cell>
          <cell r="AB108">
            <v>90070991</v>
          </cell>
          <cell r="AC108">
            <v>90070991</v>
          </cell>
          <cell r="AD108">
            <v>1.26442307692308</v>
          </cell>
          <cell r="AE108">
            <v>90184776.4326923</v>
          </cell>
          <cell r="AF108">
            <v>-8998.9973077029</v>
          </cell>
          <cell r="AG108">
            <v>-9.97740394478451E-05</v>
          </cell>
          <cell r="AH108" t="str">
            <v>для продажи</v>
          </cell>
          <cell r="AI108" t="str">
            <v>в расчет</v>
          </cell>
          <cell r="AJ108">
            <v>39715</v>
          </cell>
          <cell r="AK108">
            <v>177</v>
          </cell>
          <cell r="AL108" t="str">
            <v>до 180 дней</v>
          </cell>
          <cell r="AM108" t="str">
            <v>CCC+</v>
          </cell>
          <cell r="AN108">
            <v>0.11375</v>
          </cell>
          <cell r="AO108">
            <v>0.11375</v>
          </cell>
          <cell r="AP108" t="str">
            <v>спекулятивная</v>
          </cell>
          <cell r="AQ108">
            <v>10259541.9551625</v>
          </cell>
          <cell r="AR108">
            <v>10259541.9551625</v>
          </cell>
          <cell r="AS108" t="str">
            <v>вероятностный</v>
          </cell>
          <cell r="AT108">
            <v>-90068488.5</v>
          </cell>
          <cell r="AU108">
            <v>0.09019377543</v>
          </cell>
          <cell r="AV108" t="str">
            <v>?</v>
          </cell>
          <cell r="AW108" t="str">
            <v>?</v>
          </cell>
          <cell r="AX108">
            <v>177</v>
          </cell>
          <cell r="AY108" t="str">
            <v>до 6 мес</v>
          </cell>
          <cell r="AZ108" t="str">
            <v>до 6 мес</v>
          </cell>
        </row>
        <row r="109">
          <cell r="A109">
            <v>39538</v>
          </cell>
          <cell r="B109" t="str">
            <v>корп.руб.</v>
          </cell>
          <cell r="C109" t="str">
            <v>Покупка</v>
          </cell>
          <cell r="D109" t="str">
            <v>инвест</v>
          </cell>
          <cell r="E109" t="str">
            <v>Амурметалл-1-об</v>
          </cell>
          <cell r="F109" t="str">
            <v>RU000A0GN9D1</v>
          </cell>
          <cell r="G109">
            <v>1000</v>
          </cell>
          <cell r="H109">
            <v>39870</v>
          </cell>
          <cell r="K109" t="str">
            <v/>
          </cell>
          <cell r="L109">
            <v>170698</v>
          </cell>
          <cell r="M109">
            <v>171055190.3</v>
          </cell>
          <cell r="N109">
            <v>0</v>
          </cell>
          <cell r="P109">
            <v>0</v>
          </cell>
          <cell r="Q109">
            <v>89454243</v>
          </cell>
          <cell r="R109">
            <v>75</v>
          </cell>
          <cell r="S109">
            <v>1500000</v>
          </cell>
          <cell r="T109">
            <v>990</v>
          </cell>
          <cell r="U109" t="str">
            <v>9</v>
          </cell>
          <cell r="V109" t="str">
            <v>Черная металлургия</v>
          </cell>
          <cell r="W109" t="str">
            <v>корпоративные рублевые облигации</v>
          </cell>
          <cell r="X109" t="str">
            <v>операции РЕПО</v>
          </cell>
          <cell r="Y109" t="str">
            <v>Амурметалл</v>
          </cell>
          <cell r="Z109">
            <v>171055190.3</v>
          </cell>
          <cell r="AA109">
            <v>990</v>
          </cell>
          <cell r="AB109">
            <v>168991020</v>
          </cell>
          <cell r="AC109">
            <v>168991020</v>
          </cell>
          <cell r="AD109">
            <v>8.59252747252747</v>
          </cell>
          <cell r="AE109">
            <v>170457747.254505</v>
          </cell>
          <cell r="AF109">
            <v>-597443.045494527</v>
          </cell>
          <cell r="AG109">
            <v>-0.00349269171222878</v>
          </cell>
          <cell r="AH109" t="str">
            <v>для продажи</v>
          </cell>
          <cell r="AI109" t="str">
            <v>в расчет</v>
          </cell>
          <cell r="AJ109">
            <v>39870</v>
          </cell>
          <cell r="AK109">
            <v>332</v>
          </cell>
          <cell r="AL109" t="str">
            <v>до 1 года</v>
          </cell>
          <cell r="AM109" t="str">
            <v>CCC+</v>
          </cell>
          <cell r="AN109">
            <v>0.1175</v>
          </cell>
          <cell r="AO109">
            <v>0.1175</v>
          </cell>
          <cell r="AP109" t="str">
            <v>спекулятивная</v>
          </cell>
          <cell r="AQ109">
            <v>20098984.86025</v>
          </cell>
          <cell r="AR109">
            <v>20098984.86025</v>
          </cell>
          <cell r="AS109" t="str">
            <v>вероятностный</v>
          </cell>
          <cell r="AT109">
            <v>-146627459.25</v>
          </cell>
          <cell r="AU109">
            <v>0.114036793533333</v>
          </cell>
          <cell r="AV109" t="str">
            <v>?</v>
          </cell>
          <cell r="AW109" t="str">
            <v>?</v>
          </cell>
          <cell r="AX109">
            <v>332</v>
          </cell>
          <cell r="AY109" t="str">
            <v>до 1 г</v>
          </cell>
          <cell r="AZ109" t="str">
            <v>до 1 года</v>
          </cell>
        </row>
        <row r="110">
          <cell r="A110">
            <v>39538</v>
          </cell>
          <cell r="B110" t="str">
            <v>корп.руб.</v>
          </cell>
          <cell r="C110" t="str">
            <v>Покупка</v>
          </cell>
          <cell r="D110" t="str">
            <v>инвест</v>
          </cell>
          <cell r="E110" t="str">
            <v>Амурметалл-2-об</v>
          </cell>
          <cell r="F110" t="str">
            <v>RU000A0JP385</v>
          </cell>
          <cell r="G110">
            <v>1000</v>
          </cell>
          <cell r="H110">
            <v>40235</v>
          </cell>
          <cell r="K110" t="str">
            <v/>
          </cell>
          <cell r="L110">
            <v>77351</v>
          </cell>
          <cell r="M110">
            <v>75476819.27</v>
          </cell>
          <cell r="N110">
            <v>0</v>
          </cell>
          <cell r="P110">
            <v>0</v>
          </cell>
          <cell r="Q110">
            <v>75844989</v>
          </cell>
          <cell r="R110">
            <v>26</v>
          </cell>
          <cell r="S110">
            <v>2000000</v>
          </cell>
          <cell r="T110">
            <v>960</v>
          </cell>
          <cell r="U110" t="str">
            <v>9</v>
          </cell>
          <cell r="V110" t="str">
            <v>Черная металлургия</v>
          </cell>
          <cell r="W110" t="str">
            <v>корпоративные рублевые облигации</v>
          </cell>
          <cell r="X110" t="str">
            <v>долговые ц/б</v>
          </cell>
          <cell r="Y110" t="str">
            <v>Амурметалл</v>
          </cell>
          <cell r="Z110">
            <v>75476819.27</v>
          </cell>
          <cell r="AA110">
            <v>960</v>
          </cell>
          <cell r="AB110">
            <v>74256960</v>
          </cell>
          <cell r="AC110">
            <v>74256960</v>
          </cell>
          <cell r="AD110">
            <v>7.77043956043956</v>
          </cell>
          <cell r="AE110">
            <v>74858011.2704396</v>
          </cell>
          <cell r="AF110">
            <v>-618807.999560431</v>
          </cell>
          <cell r="AG110">
            <v>-0.00819864967211715</v>
          </cell>
          <cell r="AH110" t="str">
            <v>для продажи</v>
          </cell>
          <cell r="AI110" t="str">
            <v>в расчет</v>
          </cell>
          <cell r="AJ110">
            <v>40235</v>
          </cell>
          <cell r="AK110">
            <v>697</v>
          </cell>
          <cell r="AL110" t="str">
            <v>более 1 года</v>
          </cell>
          <cell r="AM110" t="str">
            <v>CCC+</v>
          </cell>
          <cell r="AN110">
            <v>0.1175</v>
          </cell>
          <cell r="AO110">
            <v>0.1175</v>
          </cell>
          <cell r="AP110" t="str">
            <v>спекулятивная</v>
          </cell>
          <cell r="AQ110">
            <v>8868526.264225</v>
          </cell>
          <cell r="AR110">
            <v>8868526.264225</v>
          </cell>
          <cell r="AS110" t="str">
            <v>вероятностный</v>
          </cell>
          <cell r="AT110">
            <v>-55295712.75</v>
          </cell>
          <cell r="AU110">
            <v>0.037738409635</v>
          </cell>
          <cell r="AV110" t="str">
            <v>?</v>
          </cell>
          <cell r="AW110" t="str">
            <v>?</v>
          </cell>
          <cell r="AX110">
            <v>697</v>
          </cell>
          <cell r="AY110" t="str">
            <v>до 2 лет</v>
          </cell>
          <cell r="AZ110" t="str">
            <v>до 2 лет</v>
          </cell>
        </row>
        <row r="111">
          <cell r="A111">
            <v>39538</v>
          </cell>
          <cell r="B111" t="str">
            <v>корп.руб.</v>
          </cell>
          <cell r="C111" t="str">
            <v>Покупка</v>
          </cell>
          <cell r="D111" t="str">
            <v>инвест</v>
          </cell>
          <cell r="E111" t="str">
            <v>Аптечная сеть 36.6-1-об</v>
          </cell>
          <cell r="F111" t="str">
            <v>RU000A0JNFZ4</v>
          </cell>
          <cell r="G111">
            <v>1000</v>
          </cell>
          <cell r="H111">
            <v>39994</v>
          </cell>
          <cell r="I111">
            <v>39630</v>
          </cell>
          <cell r="K111" t="str">
            <v/>
          </cell>
          <cell r="L111">
            <v>50000</v>
          </cell>
          <cell r="M111">
            <v>50819203.3</v>
          </cell>
          <cell r="N111">
            <v>0</v>
          </cell>
          <cell r="P111">
            <v>0</v>
          </cell>
          <cell r="Q111">
            <v>215236012</v>
          </cell>
          <cell r="R111">
            <v>132</v>
          </cell>
          <cell r="S111">
            <v>3000000</v>
          </cell>
          <cell r="T111">
            <v>990</v>
          </cell>
          <cell r="U111" t="str">
            <v>15</v>
          </cell>
          <cell r="V111" t="str">
            <v>Торговля</v>
          </cell>
          <cell r="W111" t="str">
            <v>корпоративные рублевые облигации</v>
          </cell>
          <cell r="X111" t="str">
            <v>долговые ц/б</v>
          </cell>
          <cell r="Y111" t="str">
            <v>Аптечная сеть 36.6</v>
          </cell>
          <cell r="Z111">
            <v>50819203.3</v>
          </cell>
          <cell r="AA111">
            <v>990</v>
          </cell>
          <cell r="AB111">
            <v>49500000</v>
          </cell>
          <cell r="AC111">
            <v>49500000</v>
          </cell>
          <cell r="AD111">
            <v>24.3840659340659</v>
          </cell>
          <cell r="AE111">
            <v>50719203.2967033</v>
          </cell>
          <cell r="AF111">
            <v>-100000.003296703</v>
          </cell>
          <cell r="AG111">
            <v>-0.00196776015370361</v>
          </cell>
          <cell r="AH111" t="str">
            <v>для продажи</v>
          </cell>
          <cell r="AI111" t="str">
            <v>в расчет</v>
          </cell>
          <cell r="AJ111">
            <v>39630</v>
          </cell>
          <cell r="AK111">
            <v>92</v>
          </cell>
          <cell r="AL111" t="str">
            <v>до 180 дней</v>
          </cell>
          <cell r="AM111" t="str">
            <v>CC+</v>
          </cell>
          <cell r="AN111">
            <v>0.34</v>
          </cell>
          <cell r="AO111">
            <v>0.34</v>
          </cell>
          <cell r="AP111" t="str">
            <v>нестандартная</v>
          </cell>
          <cell r="AQ111">
            <v>17278529.122</v>
          </cell>
          <cell r="AR111">
            <v>17278529.122</v>
          </cell>
          <cell r="AS111" t="str">
            <v>вероятностный</v>
          </cell>
          <cell r="AT111">
            <v>4309003</v>
          </cell>
          <cell r="AU111">
            <v>0.0169397344333333</v>
          </cell>
          <cell r="AV111" t="str">
            <v>?</v>
          </cell>
          <cell r="AW111" t="str">
            <v>?</v>
          </cell>
          <cell r="AX111">
            <v>92</v>
          </cell>
          <cell r="AY111" t="str">
            <v>до 6 мес</v>
          </cell>
          <cell r="AZ111" t="str">
            <v>до 6 мес</v>
          </cell>
        </row>
        <row r="112">
          <cell r="A112">
            <v>39538</v>
          </cell>
          <cell r="B112" t="str">
            <v>корп.руб.</v>
          </cell>
          <cell r="C112" t="str">
            <v>Покупка</v>
          </cell>
          <cell r="D112" t="str">
            <v>инвест</v>
          </cell>
          <cell r="E112" t="str">
            <v>Атлант-М-1-об</v>
          </cell>
          <cell r="F112" t="str">
            <v>RU000A0JNW63</v>
          </cell>
          <cell r="G112">
            <v>1000</v>
          </cell>
          <cell r="H112">
            <v>39765</v>
          </cell>
          <cell r="K112" t="str">
            <v/>
          </cell>
          <cell r="L112">
            <v>16204</v>
          </cell>
          <cell r="M112">
            <v>16680869.47</v>
          </cell>
          <cell r="N112">
            <v>0</v>
          </cell>
          <cell r="P112">
            <v>0</v>
          </cell>
          <cell r="Q112">
            <v>93738904</v>
          </cell>
          <cell r="R112">
            <v>42</v>
          </cell>
          <cell r="S112">
            <v>1000000</v>
          </cell>
          <cell r="T112">
            <v>987</v>
          </cell>
          <cell r="U112" t="str">
            <v>3</v>
          </cell>
          <cell r="V112" t="str">
            <v>Машиностроение</v>
          </cell>
          <cell r="W112" t="str">
            <v>корпоративные рублевые облигации</v>
          </cell>
          <cell r="X112" t="str">
            <v>долговые ц/б</v>
          </cell>
          <cell r="Y112" t="str">
            <v>Атлант-М</v>
          </cell>
          <cell r="Z112">
            <v>16680869.47</v>
          </cell>
          <cell r="AA112">
            <v>987</v>
          </cell>
          <cell r="AB112">
            <v>15993348</v>
          </cell>
          <cell r="AC112">
            <v>15993348</v>
          </cell>
          <cell r="AD112">
            <v>42.2291208791209</v>
          </cell>
          <cell r="AE112">
            <v>16677628.6747253</v>
          </cell>
          <cell r="AF112">
            <v>-3240.79527472518</v>
          </cell>
          <cell r="AG112">
            <v>-0.000194282155408844</v>
          </cell>
          <cell r="AH112" t="str">
            <v>для продажи</v>
          </cell>
          <cell r="AI112" t="str">
            <v>в расчет</v>
          </cell>
          <cell r="AJ112">
            <v>39765</v>
          </cell>
          <cell r="AK112">
            <v>227</v>
          </cell>
          <cell r="AL112" t="str">
            <v>до 1 года</v>
          </cell>
          <cell r="AM112" t="str">
            <v>CCC+</v>
          </cell>
          <cell r="AN112">
            <v>0.11</v>
          </cell>
          <cell r="AO112">
            <v>0.11</v>
          </cell>
          <cell r="AP112" t="str">
            <v>спекулятивная</v>
          </cell>
          <cell r="AQ112">
            <v>1834895.6417</v>
          </cell>
          <cell r="AR112">
            <v>1834895.6417</v>
          </cell>
          <cell r="AS112" t="str">
            <v>вероятностный</v>
          </cell>
          <cell r="AT112">
            <v>7441378</v>
          </cell>
          <cell r="AU112">
            <v>0.01668086947</v>
          </cell>
          <cell r="AV112" t="str">
            <v>?</v>
          </cell>
          <cell r="AW112" t="str">
            <v>?</v>
          </cell>
          <cell r="AX112">
            <v>227</v>
          </cell>
          <cell r="AY112" t="str">
            <v>до 1 г</v>
          </cell>
          <cell r="AZ112" t="str">
            <v>до 1 года</v>
          </cell>
        </row>
        <row r="113">
          <cell r="A113">
            <v>39538</v>
          </cell>
          <cell r="B113" t="str">
            <v>корп.руб.</v>
          </cell>
          <cell r="C113" t="str">
            <v>Покупка</v>
          </cell>
          <cell r="D113" t="str">
            <v>инвест</v>
          </cell>
          <cell r="E113" t="str">
            <v>Банана-Мама-2-об</v>
          </cell>
          <cell r="F113" t="str">
            <v>RU000A0JPDJ8</v>
          </cell>
          <cell r="G113">
            <v>1000</v>
          </cell>
          <cell r="H113">
            <v>40402</v>
          </cell>
          <cell r="I113">
            <v>40402</v>
          </cell>
          <cell r="K113" t="str">
            <v/>
          </cell>
          <cell r="L113">
            <v>100000</v>
          </cell>
          <cell r="M113">
            <v>95319252.75</v>
          </cell>
          <cell r="N113">
            <v>0</v>
          </cell>
          <cell r="P113">
            <v>0</v>
          </cell>
          <cell r="Q113">
            <v>33597113</v>
          </cell>
          <cell r="R113">
            <v>45</v>
          </cell>
          <cell r="S113">
            <v>1500000</v>
          </cell>
          <cell r="T113">
            <v>939</v>
          </cell>
          <cell r="U113" t="str">
            <v>15</v>
          </cell>
          <cell r="V113" t="str">
            <v>Торговля</v>
          </cell>
          <cell r="W113" t="str">
            <v>корпоративные рублевые облигации</v>
          </cell>
          <cell r="X113" t="str">
            <v>долговые ц/б</v>
          </cell>
          <cell r="Y113" t="str">
            <v>БАНАНА-МАМА</v>
          </cell>
          <cell r="Z113">
            <v>95319252.75</v>
          </cell>
          <cell r="AA113">
            <v>939</v>
          </cell>
          <cell r="AB113">
            <v>93900000</v>
          </cell>
          <cell r="AC113">
            <v>93900000</v>
          </cell>
          <cell r="AD113">
            <v>14.4925274725275</v>
          </cell>
          <cell r="AE113">
            <v>95349252.7472527</v>
          </cell>
          <cell r="AF113">
            <v>29999.9972527474</v>
          </cell>
          <cell r="AG113">
            <v>0.000314731771255387</v>
          </cell>
          <cell r="AH113" t="str">
            <v>для продажи</v>
          </cell>
          <cell r="AI113" t="str">
            <v>в расчет</v>
          </cell>
          <cell r="AJ113">
            <v>40402</v>
          </cell>
          <cell r="AK113">
            <v>864</v>
          </cell>
          <cell r="AL113" t="str">
            <v>более 1 года</v>
          </cell>
          <cell r="AM113" t="str">
            <v>CCC+</v>
          </cell>
          <cell r="AN113">
            <v>0.1475</v>
          </cell>
          <cell r="AO113">
            <v>0.1475</v>
          </cell>
          <cell r="AP113" t="str">
            <v>спекулятивная</v>
          </cell>
          <cell r="AQ113">
            <v>14059589.780625</v>
          </cell>
          <cell r="AR113">
            <v>14059589.780625</v>
          </cell>
          <cell r="AS113" t="str">
            <v>вероятностный</v>
          </cell>
          <cell r="AT113">
            <v>-85500721.75</v>
          </cell>
          <cell r="AU113">
            <v>0.0635461685</v>
          </cell>
          <cell r="AV113" t="str">
            <v>?</v>
          </cell>
          <cell r="AW113" t="str">
            <v>?</v>
          </cell>
          <cell r="AX113">
            <v>864</v>
          </cell>
          <cell r="AY113" t="str">
            <v>до 3 лет</v>
          </cell>
          <cell r="AZ113" t="str">
            <v>более 2 лет</v>
          </cell>
        </row>
        <row r="114">
          <cell r="A114">
            <v>39538</v>
          </cell>
          <cell r="B114" t="str">
            <v>корп.руб.</v>
          </cell>
          <cell r="C114" t="str">
            <v>Покупка</v>
          </cell>
          <cell r="D114" t="str">
            <v>инвест</v>
          </cell>
          <cell r="E114" t="str">
            <v>Белон-Финанс-2-об</v>
          </cell>
          <cell r="F114" t="str">
            <v>RU000A0JP344</v>
          </cell>
          <cell r="G114">
            <v>1000</v>
          </cell>
          <cell r="H114">
            <v>40962</v>
          </cell>
          <cell r="I114">
            <v>40052</v>
          </cell>
          <cell r="K114" t="str">
            <v/>
          </cell>
          <cell r="L114">
            <v>60000</v>
          </cell>
          <cell r="M114">
            <v>60426540.66</v>
          </cell>
          <cell r="N114">
            <v>0</v>
          </cell>
          <cell r="P114">
            <v>0</v>
          </cell>
          <cell r="Q114">
            <v>72655043</v>
          </cell>
          <cell r="R114">
            <v>8</v>
          </cell>
          <cell r="S114">
            <v>2000000</v>
          </cell>
          <cell r="T114">
            <v>985</v>
          </cell>
          <cell r="U114" t="str">
            <v>7</v>
          </cell>
          <cell r="V114" t="str">
            <v>Топливная промышленность</v>
          </cell>
          <cell r="W114" t="str">
            <v>корпоративные рублевые облигации</v>
          </cell>
          <cell r="X114" t="str">
            <v>долговые ц/б</v>
          </cell>
          <cell r="Y114" t="str">
            <v>Белон ОАО</v>
          </cell>
          <cell r="Z114">
            <v>60426540.66</v>
          </cell>
          <cell r="AA114">
            <v>985</v>
          </cell>
          <cell r="AB114">
            <v>59100000</v>
          </cell>
          <cell r="AC114">
            <v>59100000</v>
          </cell>
          <cell r="AD114">
            <v>8.10901098901099</v>
          </cell>
          <cell r="AE114">
            <v>59586540.6593407</v>
          </cell>
          <cell r="AF114">
            <v>-840000.000659339</v>
          </cell>
          <cell r="AG114">
            <v>-0.0139011763950834</v>
          </cell>
          <cell r="AH114" t="str">
            <v>для продажи</v>
          </cell>
          <cell r="AI114" t="str">
            <v>в расчет</v>
          </cell>
          <cell r="AJ114">
            <v>40052</v>
          </cell>
          <cell r="AK114">
            <v>514</v>
          </cell>
          <cell r="AL114" t="str">
            <v>более 1 года</v>
          </cell>
          <cell r="AM114" t="str">
            <v>CCC+</v>
          </cell>
          <cell r="AN114">
            <v>0.11</v>
          </cell>
          <cell r="AO114">
            <v>0.11</v>
          </cell>
          <cell r="AP114" t="str">
            <v>спекулятивная</v>
          </cell>
          <cell r="AQ114">
            <v>6646919.4726</v>
          </cell>
          <cell r="AR114">
            <v>6646919.4726</v>
          </cell>
          <cell r="AS114" t="str">
            <v>вероятностный</v>
          </cell>
          <cell r="AT114">
            <v>-40936239.25</v>
          </cell>
          <cell r="AU114">
            <v>0.03021327033</v>
          </cell>
          <cell r="AV114" t="str">
            <v>?</v>
          </cell>
          <cell r="AW114" t="str">
            <v>?</v>
          </cell>
          <cell r="AX114">
            <v>514</v>
          </cell>
          <cell r="AY114" t="str">
            <v>до 2 лет</v>
          </cell>
          <cell r="AZ114" t="str">
            <v>до 2 лет</v>
          </cell>
        </row>
        <row r="115">
          <cell r="A115">
            <v>39538</v>
          </cell>
          <cell r="B115" t="str">
            <v>корп.руб.</v>
          </cell>
          <cell r="C115" t="str">
            <v>Покупка</v>
          </cell>
          <cell r="D115" t="str">
            <v>инвест</v>
          </cell>
          <cell r="E115" t="str">
            <v>ВБД ПП-2-об</v>
          </cell>
          <cell r="F115" t="str">
            <v>RU000A0GLFQ3</v>
          </cell>
          <cell r="G115">
            <v>1000</v>
          </cell>
          <cell r="H115">
            <v>40527</v>
          </cell>
          <cell r="K115" t="str">
            <v/>
          </cell>
          <cell r="L115">
            <v>283826</v>
          </cell>
          <cell r="M115">
            <v>287770931.9</v>
          </cell>
          <cell r="N115">
            <v>0</v>
          </cell>
          <cell r="P115">
            <v>0</v>
          </cell>
          <cell r="Q115">
            <v>243449521</v>
          </cell>
          <cell r="R115">
            <v>64</v>
          </cell>
          <cell r="S115">
            <v>3000000</v>
          </cell>
          <cell r="T115">
            <v>970</v>
          </cell>
          <cell r="U115" t="str">
            <v>4</v>
          </cell>
          <cell r="V115" t="str">
            <v>Пищевая промышленность</v>
          </cell>
          <cell r="W115" t="str">
            <v>корпоративные рублевые облигации</v>
          </cell>
          <cell r="X115" t="str">
            <v>долговые ц/б</v>
          </cell>
          <cell r="Y115" t="str">
            <v>Вимм-Билль-Данн</v>
          </cell>
          <cell r="Z115">
            <v>287770931.9</v>
          </cell>
          <cell r="AA115">
            <v>970</v>
          </cell>
          <cell r="AB115">
            <v>275311220</v>
          </cell>
          <cell r="AC115">
            <v>275311220</v>
          </cell>
          <cell r="AD115">
            <v>25.3991208791209</v>
          </cell>
          <cell r="AE115">
            <v>282520150.882637</v>
          </cell>
          <cell r="AF115">
            <v>-5250781.01736259</v>
          </cell>
          <cell r="AG115">
            <v>-0.0182463912622948</v>
          </cell>
          <cell r="AH115" t="str">
            <v>для продажи</v>
          </cell>
          <cell r="AI115" t="str">
            <v>в расчет</v>
          </cell>
          <cell r="AJ115">
            <v>40527</v>
          </cell>
          <cell r="AK115">
            <v>989</v>
          </cell>
          <cell r="AL115" t="str">
            <v>более 1 года</v>
          </cell>
          <cell r="AM115" t="str">
            <v>B-</v>
          </cell>
          <cell r="AN115">
            <v>0.07167</v>
          </cell>
          <cell r="AO115">
            <v>0.07167</v>
          </cell>
          <cell r="AP115" t="str">
            <v>спекулятивная</v>
          </cell>
          <cell r="AQ115">
            <v>20624542.689273</v>
          </cell>
          <cell r="AR115">
            <v>20624542.689273</v>
          </cell>
          <cell r="AS115" t="str">
            <v>вероятностный</v>
          </cell>
          <cell r="AT115">
            <v>-214448839.75</v>
          </cell>
          <cell r="AU115">
            <v>0.0959236439666667</v>
          </cell>
          <cell r="AV115" t="str">
            <v>?</v>
          </cell>
          <cell r="AW115" t="str">
            <v>?</v>
          </cell>
          <cell r="AX115">
            <v>989</v>
          </cell>
          <cell r="AY115" t="str">
            <v>до 3 лет</v>
          </cell>
          <cell r="AZ115" t="str">
            <v>более 2 лет</v>
          </cell>
        </row>
        <row r="116">
          <cell r="A116">
            <v>39538</v>
          </cell>
          <cell r="B116" t="str">
            <v>корп.руб.</v>
          </cell>
          <cell r="C116" t="str">
            <v>Покупка</v>
          </cell>
          <cell r="D116" t="str">
            <v>инвест</v>
          </cell>
          <cell r="E116" t="str">
            <v>Виктория-Финанс-2-об</v>
          </cell>
          <cell r="F116" t="str">
            <v>RU000A0JP2Q3</v>
          </cell>
          <cell r="G116">
            <v>1000</v>
          </cell>
          <cell r="H116">
            <v>40225</v>
          </cell>
          <cell r="K116" t="str">
            <v/>
          </cell>
          <cell r="L116">
            <v>85000</v>
          </cell>
          <cell r="M116">
            <v>83311255.49</v>
          </cell>
          <cell r="N116">
            <v>0</v>
          </cell>
          <cell r="P116">
            <v>0</v>
          </cell>
          <cell r="Q116">
            <v>128357484</v>
          </cell>
          <cell r="R116">
            <v>51</v>
          </cell>
          <cell r="S116">
            <v>1500000</v>
          </cell>
          <cell r="T116">
            <v>965</v>
          </cell>
          <cell r="U116" t="str">
            <v>15</v>
          </cell>
          <cell r="V116" t="str">
            <v>Торговля</v>
          </cell>
          <cell r="W116" t="str">
            <v>корпоративные рублевые облигации</v>
          </cell>
          <cell r="X116" t="str">
            <v>долговые ц/б</v>
          </cell>
          <cell r="Y116" t="str">
            <v>Виктория</v>
          </cell>
          <cell r="Z116">
            <v>83311255.49</v>
          </cell>
          <cell r="AA116">
            <v>965</v>
          </cell>
          <cell r="AB116">
            <v>82025000</v>
          </cell>
          <cell r="AC116">
            <v>82025000</v>
          </cell>
          <cell r="AD116">
            <v>12.2324175824176</v>
          </cell>
          <cell r="AE116">
            <v>83064755.4945055</v>
          </cell>
          <cell r="AF116">
            <v>-246499.9954945</v>
          </cell>
          <cell r="AG116">
            <v>-0.00295878382872393</v>
          </cell>
          <cell r="AH116" t="str">
            <v>для продажи</v>
          </cell>
          <cell r="AI116" t="str">
            <v>в расчет</v>
          </cell>
          <cell r="AJ116">
            <v>40225</v>
          </cell>
          <cell r="AK116">
            <v>687</v>
          </cell>
          <cell r="AL116" t="str">
            <v>более 1 года</v>
          </cell>
          <cell r="AM116" t="str">
            <v>B-</v>
          </cell>
          <cell r="AN116">
            <v>0.095</v>
          </cell>
          <cell r="AO116">
            <v>0.095</v>
          </cell>
          <cell r="AP116" t="str">
            <v>спекулятивная</v>
          </cell>
          <cell r="AQ116">
            <v>7914569.27155</v>
          </cell>
          <cell r="AR116">
            <v>7914569.27155</v>
          </cell>
          <cell r="AS116" t="str">
            <v>вероятностный</v>
          </cell>
          <cell r="AT116">
            <v>-49935629</v>
          </cell>
          <cell r="AU116">
            <v>0.0555408369933333</v>
          </cell>
          <cell r="AV116" t="str">
            <v>?</v>
          </cell>
          <cell r="AW116" t="str">
            <v>?</v>
          </cell>
          <cell r="AX116">
            <v>687</v>
          </cell>
          <cell r="AY116" t="str">
            <v>до 2 лет</v>
          </cell>
          <cell r="AZ116" t="str">
            <v>до 2 лет</v>
          </cell>
        </row>
        <row r="117">
          <cell r="A117">
            <v>39538</v>
          </cell>
          <cell r="B117" t="str">
            <v>корп.руб.</v>
          </cell>
          <cell r="C117" t="str">
            <v>Покупка</v>
          </cell>
          <cell r="D117" t="str">
            <v>инвест</v>
          </cell>
          <cell r="E117" t="str">
            <v>ВКМ-Финанс-1-об</v>
          </cell>
          <cell r="F117" t="str">
            <v>RU000A0E5VT9</v>
          </cell>
          <cell r="G117">
            <v>1000</v>
          </cell>
          <cell r="H117">
            <v>39603</v>
          </cell>
          <cell r="K117" t="str">
            <v/>
          </cell>
          <cell r="L117">
            <v>149581</v>
          </cell>
          <cell r="M117">
            <v>153508356</v>
          </cell>
          <cell r="N117">
            <v>0</v>
          </cell>
          <cell r="P117">
            <v>0</v>
          </cell>
          <cell r="Q117">
            <v>54115163</v>
          </cell>
          <cell r="R117">
            <v>41</v>
          </cell>
          <cell r="S117">
            <v>1000000</v>
          </cell>
          <cell r="T117">
            <v>995</v>
          </cell>
          <cell r="U117" t="str">
            <v>3</v>
          </cell>
          <cell r="V117" t="str">
            <v>Машиностроение</v>
          </cell>
          <cell r="W117" t="str">
            <v>корпоративные рублевые облигации</v>
          </cell>
          <cell r="X117" t="str">
            <v>долговые ц/б</v>
          </cell>
          <cell r="Y117" t="str">
            <v>ВКМ-Финанс</v>
          </cell>
          <cell r="Z117">
            <v>153508356</v>
          </cell>
          <cell r="AA117">
            <v>995</v>
          </cell>
          <cell r="AB117">
            <v>148833095</v>
          </cell>
          <cell r="AC117">
            <v>148833095</v>
          </cell>
          <cell r="AD117">
            <v>31.2557142857143</v>
          </cell>
          <cell r="AE117">
            <v>153508355.998571</v>
          </cell>
          <cell r="AF117">
            <v>-0.00142857432365417</v>
          </cell>
          <cell r="AG117">
            <v>-9.30616652330102E-12</v>
          </cell>
          <cell r="AH117" t="str">
            <v>для продажи</v>
          </cell>
          <cell r="AI117" t="str">
            <v>в расчет</v>
          </cell>
          <cell r="AJ117">
            <v>39603</v>
          </cell>
          <cell r="AK117">
            <v>65</v>
          </cell>
          <cell r="AL117" t="str">
            <v>до 90 дней</v>
          </cell>
          <cell r="AM117" t="str">
            <v>B-</v>
          </cell>
          <cell r="AN117">
            <v>0.0975</v>
          </cell>
          <cell r="AO117">
            <v>0.0975</v>
          </cell>
          <cell r="AP117" t="str">
            <v>спекулятивная</v>
          </cell>
          <cell r="AQ117">
            <v>14967064.71</v>
          </cell>
          <cell r="AR117">
            <v>14967064.71</v>
          </cell>
          <cell r="AS117" t="str">
            <v>вероятностный</v>
          </cell>
          <cell r="AT117">
            <v>-135304304.25</v>
          </cell>
          <cell r="AU117">
            <v>0.153508356</v>
          </cell>
          <cell r="AV117" t="str">
            <v>?</v>
          </cell>
          <cell r="AW117" t="str">
            <v>?</v>
          </cell>
          <cell r="AX117">
            <v>65</v>
          </cell>
          <cell r="AY117" t="str">
            <v>до 3 мес</v>
          </cell>
          <cell r="AZ117" t="str">
            <v>до 3 мес</v>
          </cell>
        </row>
        <row r="118">
          <cell r="A118">
            <v>39538</v>
          </cell>
          <cell r="B118" t="str">
            <v>корп.руб.</v>
          </cell>
          <cell r="C118" t="str">
            <v>Покупка</v>
          </cell>
          <cell r="D118" t="str">
            <v>инвест</v>
          </cell>
          <cell r="E118" t="str">
            <v>Готэк-2-об</v>
          </cell>
          <cell r="F118" t="str">
            <v>RU000A0GLFU5</v>
          </cell>
          <cell r="G118">
            <v>1000</v>
          </cell>
          <cell r="H118">
            <v>39982</v>
          </cell>
          <cell r="K118" t="str">
            <v/>
          </cell>
          <cell r="L118">
            <v>99824</v>
          </cell>
          <cell r="M118">
            <v>102503736.9</v>
          </cell>
          <cell r="N118">
            <v>0</v>
          </cell>
          <cell r="P118">
            <v>0</v>
          </cell>
          <cell r="Q118">
            <v>26867150</v>
          </cell>
          <cell r="R118">
            <v>49</v>
          </cell>
          <cell r="S118">
            <v>1500000</v>
          </cell>
          <cell r="T118">
            <v>990</v>
          </cell>
          <cell r="U118" t="str">
            <v>2</v>
          </cell>
          <cell r="V118" t="str">
            <v>Лесная и лесоперерабатывающая промышленность</v>
          </cell>
          <cell r="W118" t="str">
            <v>корпоративные рублевые облигации</v>
          </cell>
          <cell r="X118" t="str">
            <v>долговые ц/б</v>
          </cell>
          <cell r="Y118" t="str">
            <v>ГОТЭК</v>
          </cell>
          <cell r="Z118">
            <v>102503736.9</v>
          </cell>
          <cell r="AA118">
            <v>990</v>
          </cell>
          <cell r="AB118">
            <v>98825760</v>
          </cell>
          <cell r="AC118">
            <v>98825760</v>
          </cell>
          <cell r="AD118">
            <v>29.3446153846154</v>
          </cell>
          <cell r="AE118">
            <v>101755056.886154</v>
          </cell>
          <cell r="AF118">
            <v>-748680.013846159</v>
          </cell>
          <cell r="AG118">
            <v>-0.00730392897359978</v>
          </cell>
          <cell r="AH118" t="str">
            <v>для продажи</v>
          </cell>
          <cell r="AI118" t="str">
            <v>в расчет</v>
          </cell>
          <cell r="AJ118">
            <v>39982</v>
          </cell>
          <cell r="AK118">
            <v>444</v>
          </cell>
          <cell r="AL118" t="str">
            <v>более 1 года</v>
          </cell>
          <cell r="AM118" t="str">
            <v>B-</v>
          </cell>
          <cell r="AN118">
            <v>0.09667</v>
          </cell>
          <cell r="AO118">
            <v>0.09667</v>
          </cell>
          <cell r="AP118" t="str">
            <v>спекулятивная</v>
          </cell>
          <cell r="AQ118">
            <v>9909036.246123</v>
          </cell>
          <cell r="AR118">
            <v>9909036.246123</v>
          </cell>
          <cell r="AS118" t="str">
            <v>вероятностный</v>
          </cell>
          <cell r="AT118">
            <v>-92108972.5</v>
          </cell>
          <cell r="AU118">
            <v>0.0683358246</v>
          </cell>
          <cell r="AV118" t="str">
            <v>?</v>
          </cell>
          <cell r="AW118" t="str">
            <v>?</v>
          </cell>
          <cell r="AX118">
            <v>444</v>
          </cell>
          <cell r="AY118" t="str">
            <v>до 2 лет</v>
          </cell>
          <cell r="AZ118" t="str">
            <v>до 2 лет</v>
          </cell>
        </row>
        <row r="119">
          <cell r="A119">
            <v>39538</v>
          </cell>
          <cell r="B119" t="str">
            <v>корп.руб.</v>
          </cell>
          <cell r="C119" t="str">
            <v>Покупка</v>
          </cell>
          <cell r="D119" t="str">
            <v>инвест</v>
          </cell>
          <cell r="E119" t="str">
            <v>Группа Магнезит-2-об</v>
          </cell>
          <cell r="F119" t="str">
            <v>RU000A0JP5Z7</v>
          </cell>
          <cell r="G119">
            <v>1000</v>
          </cell>
          <cell r="H119">
            <v>40630</v>
          </cell>
          <cell r="I119">
            <v>39910</v>
          </cell>
          <cell r="K119" t="str">
            <v/>
          </cell>
          <cell r="L119">
            <v>238000</v>
          </cell>
          <cell r="M119">
            <v>233173166</v>
          </cell>
          <cell r="N119">
            <v>0</v>
          </cell>
          <cell r="P119">
            <v>0</v>
          </cell>
          <cell r="Q119">
            <v>34223874</v>
          </cell>
          <cell r="R119">
            <v>23</v>
          </cell>
          <cell r="S119">
            <v>2500000</v>
          </cell>
          <cell r="T119">
            <v>970.7</v>
          </cell>
          <cell r="U119" t="str">
            <v>9</v>
          </cell>
          <cell r="V119" t="str">
            <v>Черная металлургия</v>
          </cell>
          <cell r="W119" t="str">
            <v>корпоративные рублевые облигации</v>
          </cell>
          <cell r="X119" t="str">
            <v>долговые ц/б</v>
          </cell>
          <cell r="Y119" t="str">
            <v>Магнезит Группа</v>
          </cell>
          <cell r="Z119">
            <v>233173166</v>
          </cell>
          <cell r="AA119">
            <v>970.7</v>
          </cell>
          <cell r="AB119">
            <v>231026600</v>
          </cell>
          <cell r="AC119">
            <v>231026600</v>
          </cell>
          <cell r="AD119">
            <v>0.719184782608696</v>
          </cell>
          <cell r="AE119">
            <v>231197765.978261</v>
          </cell>
          <cell r="AF119">
            <v>-1975400.02173913</v>
          </cell>
          <cell r="AG119">
            <v>-0.00847181541352458</v>
          </cell>
          <cell r="AH119" t="str">
            <v>для продажи</v>
          </cell>
          <cell r="AI119" t="str">
            <v>в расчет</v>
          </cell>
          <cell r="AJ119">
            <v>39910</v>
          </cell>
          <cell r="AK119">
            <v>372</v>
          </cell>
          <cell r="AL119" t="str">
            <v>более 1 года</v>
          </cell>
          <cell r="AM119" t="str">
            <v>B-</v>
          </cell>
          <cell r="AN119">
            <v>0.07833</v>
          </cell>
          <cell r="AO119">
            <v>0.07833</v>
          </cell>
          <cell r="AP119" t="str">
            <v>спекулятивная</v>
          </cell>
          <cell r="AQ119">
            <v>18264454.09278</v>
          </cell>
          <cell r="AR119">
            <v>18264454.09278</v>
          </cell>
          <cell r="AS119" t="str">
            <v>вероятностный</v>
          </cell>
          <cell r="AT119">
            <v>-222470631.5</v>
          </cell>
          <cell r="AU119">
            <v>0.0932692664</v>
          </cell>
          <cell r="AV119" t="str">
            <v>?</v>
          </cell>
          <cell r="AW119" t="str">
            <v>?</v>
          </cell>
          <cell r="AX119">
            <v>372</v>
          </cell>
          <cell r="AY119" t="str">
            <v>до 2 лет</v>
          </cell>
          <cell r="AZ119" t="str">
            <v>до 2 лет</v>
          </cell>
        </row>
        <row r="120">
          <cell r="A120">
            <v>39538</v>
          </cell>
          <cell r="B120" t="str">
            <v>корп.руб.</v>
          </cell>
          <cell r="C120" t="str">
            <v>Покупка</v>
          </cell>
          <cell r="D120" t="str">
            <v>инвест</v>
          </cell>
          <cell r="E120" t="str">
            <v>Группа Черкизово-1-об</v>
          </cell>
          <cell r="F120" t="str">
            <v>RU000A0GTE88</v>
          </cell>
          <cell r="G120">
            <v>1000</v>
          </cell>
          <cell r="H120">
            <v>40694</v>
          </cell>
          <cell r="I120">
            <v>39966</v>
          </cell>
          <cell r="K120" t="str">
            <v/>
          </cell>
          <cell r="L120">
            <v>94899</v>
          </cell>
          <cell r="M120">
            <v>96855035.25</v>
          </cell>
          <cell r="N120">
            <v>0</v>
          </cell>
          <cell r="P120">
            <v>0</v>
          </cell>
          <cell r="Q120">
            <v>120717810</v>
          </cell>
          <cell r="R120">
            <v>36</v>
          </cell>
          <cell r="S120">
            <v>2000000</v>
          </cell>
          <cell r="T120">
            <v>951.5</v>
          </cell>
          <cell r="U120" t="str">
            <v>4</v>
          </cell>
          <cell r="V120" t="str">
            <v>Пищевая промышленность</v>
          </cell>
          <cell r="W120" t="str">
            <v>корпоративные рублевые облигации</v>
          </cell>
          <cell r="X120" t="str">
            <v>долговые ц/б</v>
          </cell>
          <cell r="Y120" t="str">
            <v>Черкизово Группа</v>
          </cell>
          <cell r="Z120">
            <v>96855035.25</v>
          </cell>
          <cell r="AA120">
            <v>951.5</v>
          </cell>
          <cell r="AB120">
            <v>90296398.5</v>
          </cell>
          <cell r="AC120">
            <v>90296398.5</v>
          </cell>
          <cell r="AD120">
            <v>28.6117582417582</v>
          </cell>
          <cell r="AE120">
            <v>93011625.7453846</v>
          </cell>
          <cell r="AF120">
            <v>-3843409.50461538</v>
          </cell>
          <cell r="AG120">
            <v>-0.0396820825545606</v>
          </cell>
          <cell r="AH120" t="str">
            <v>для продажи</v>
          </cell>
          <cell r="AI120" t="str">
            <v>в расчет</v>
          </cell>
          <cell r="AJ120">
            <v>39966</v>
          </cell>
          <cell r="AK120">
            <v>428</v>
          </cell>
          <cell r="AL120" t="str">
            <v>более 1 года</v>
          </cell>
          <cell r="AM120" t="str">
            <v>CCC+</v>
          </cell>
          <cell r="AN120">
            <v>0.115</v>
          </cell>
          <cell r="AO120">
            <v>0.115</v>
          </cell>
          <cell r="AP120" t="str">
            <v>спекулятивная</v>
          </cell>
          <cell r="AQ120">
            <v>11138329.05375</v>
          </cell>
          <cell r="AR120">
            <v>11138329.05375</v>
          </cell>
          <cell r="AS120" t="str">
            <v>вероятностный</v>
          </cell>
          <cell r="AT120">
            <v>-60116946</v>
          </cell>
          <cell r="AU120">
            <v>0.048427517625</v>
          </cell>
          <cell r="AV120">
            <v>39618</v>
          </cell>
          <cell r="AW120">
            <v>80</v>
          </cell>
          <cell r="AX120">
            <v>80</v>
          </cell>
          <cell r="AY120" t="str">
            <v>до 2 лет</v>
          </cell>
          <cell r="AZ120" t="str">
            <v>до 3 мес</v>
          </cell>
        </row>
        <row r="121">
          <cell r="A121">
            <v>39538</v>
          </cell>
          <cell r="B121" t="str">
            <v>корп.руб.</v>
          </cell>
          <cell r="C121" t="str">
            <v>Покупка</v>
          </cell>
          <cell r="D121" t="str">
            <v>инвест</v>
          </cell>
          <cell r="E121" t="str">
            <v>ГТ-ТЭЦ Энерго-3-об</v>
          </cell>
          <cell r="F121" t="str">
            <v>RU000A0D2BA9</v>
          </cell>
          <cell r="G121">
            <v>1000</v>
          </cell>
          <cell r="H121">
            <v>39556</v>
          </cell>
          <cell r="K121" t="str">
            <v/>
          </cell>
          <cell r="L121">
            <v>87841</v>
          </cell>
          <cell r="M121">
            <v>91948116.96</v>
          </cell>
          <cell r="N121">
            <v>0</v>
          </cell>
          <cell r="P121">
            <v>0</v>
          </cell>
          <cell r="Q121">
            <v>178014624</v>
          </cell>
          <cell r="R121">
            <v>155</v>
          </cell>
          <cell r="S121">
            <v>1500000</v>
          </cell>
          <cell r="T121">
            <v>996.1</v>
          </cell>
          <cell r="U121" t="str">
            <v>3</v>
          </cell>
          <cell r="V121" t="str">
            <v>Машиностроение</v>
          </cell>
          <cell r="W121" t="str">
            <v>корпоративные рублевые облигации</v>
          </cell>
          <cell r="X121" t="str">
            <v>долговые ц/б</v>
          </cell>
          <cell r="Y121" t="str">
            <v>ГТ-ТЭЦ Энерго</v>
          </cell>
          <cell r="Z121">
            <v>91948116.96</v>
          </cell>
          <cell r="AA121">
            <v>996.1</v>
          </cell>
          <cell r="AB121">
            <v>87498420.1</v>
          </cell>
          <cell r="AC121">
            <v>87498420.1</v>
          </cell>
          <cell r="AD121">
            <v>46.9562637362637</v>
          </cell>
          <cell r="AE121">
            <v>91623105.2628572</v>
          </cell>
          <cell r="AF121">
            <v>-325011.697142839</v>
          </cell>
          <cell r="AG121">
            <v>-0.00353472923522978</v>
          </cell>
          <cell r="AH121" t="str">
            <v>для продажи</v>
          </cell>
          <cell r="AI121" t="str">
            <v>в расчет</v>
          </cell>
          <cell r="AJ121">
            <v>39556</v>
          </cell>
          <cell r="AK121">
            <v>18</v>
          </cell>
          <cell r="AL121" t="str">
            <v>до 30 дней</v>
          </cell>
          <cell r="AM121" t="str">
            <v>CCC</v>
          </cell>
          <cell r="AN121">
            <v>0.16</v>
          </cell>
          <cell r="AO121">
            <v>0.16</v>
          </cell>
          <cell r="AP121" t="str">
            <v>нестандартная</v>
          </cell>
          <cell r="AQ121">
            <v>14711698.7136</v>
          </cell>
          <cell r="AR121">
            <v>14711698.7136</v>
          </cell>
          <cell r="AS121" t="str">
            <v>вероятностный</v>
          </cell>
          <cell r="AT121">
            <v>-42994764.1</v>
          </cell>
          <cell r="AU121">
            <v>0.06129874464</v>
          </cell>
          <cell r="AV121" t="str">
            <v>?</v>
          </cell>
          <cell r="AW121" t="str">
            <v>?</v>
          </cell>
          <cell r="AX121">
            <v>18</v>
          </cell>
          <cell r="AY121" t="str">
            <v>до 1 мес</v>
          </cell>
          <cell r="AZ121" t="str">
            <v>до 1 мес</v>
          </cell>
        </row>
        <row r="122">
          <cell r="A122">
            <v>39538</v>
          </cell>
          <cell r="B122" t="str">
            <v>корп.руб.</v>
          </cell>
          <cell r="C122" t="str">
            <v>Покупка</v>
          </cell>
          <cell r="D122" t="str">
            <v>инвест</v>
          </cell>
          <cell r="E122" t="str">
            <v>ГТ-ТЭЦ Энерго-4-об</v>
          </cell>
          <cell r="F122" t="str">
            <v>RU000A0JNKN0</v>
          </cell>
          <cell r="G122">
            <v>1000</v>
          </cell>
          <cell r="H122">
            <v>40058</v>
          </cell>
          <cell r="K122" t="str">
            <v/>
          </cell>
          <cell r="L122">
            <v>197200</v>
          </cell>
          <cell r="M122">
            <v>196633754.3</v>
          </cell>
          <cell r="N122">
            <v>0</v>
          </cell>
          <cell r="P122">
            <v>0</v>
          </cell>
          <cell r="Q122">
            <v>27407624</v>
          </cell>
          <cell r="R122">
            <v>78</v>
          </cell>
          <cell r="S122">
            <v>2000000</v>
          </cell>
          <cell r="T122">
            <v>969</v>
          </cell>
          <cell r="U122" t="str">
            <v>3</v>
          </cell>
          <cell r="V122" t="str">
            <v>Машиностроение</v>
          </cell>
          <cell r="W122" t="str">
            <v>корпоративные рублевые облигации</v>
          </cell>
          <cell r="X122" t="str">
            <v>долговые ц/б</v>
          </cell>
          <cell r="Y122" t="str">
            <v>ГТ-ТЭЦ Энерго</v>
          </cell>
          <cell r="Z122">
            <v>196633754.3</v>
          </cell>
          <cell r="AA122">
            <v>969</v>
          </cell>
          <cell r="AB122">
            <v>191086800</v>
          </cell>
          <cell r="AC122">
            <v>191086800</v>
          </cell>
          <cell r="AD122">
            <v>7.62857142857143</v>
          </cell>
          <cell r="AE122">
            <v>192591154.285714</v>
          </cell>
          <cell r="AF122">
            <v>-4042600.01428571</v>
          </cell>
          <cell r="AG122">
            <v>-0.0205590338682035</v>
          </cell>
          <cell r="AH122" t="str">
            <v>для продажи</v>
          </cell>
          <cell r="AI122" t="str">
            <v>в расчет</v>
          </cell>
          <cell r="AJ122">
            <v>40058</v>
          </cell>
          <cell r="AK122">
            <v>520</v>
          </cell>
          <cell r="AL122" t="str">
            <v>более 1 года</v>
          </cell>
          <cell r="AM122" t="str">
            <v>CCC</v>
          </cell>
          <cell r="AN122">
            <v>0.16</v>
          </cell>
          <cell r="AO122">
            <v>0.16</v>
          </cell>
          <cell r="AP122" t="str">
            <v>нестандартная</v>
          </cell>
          <cell r="AQ122">
            <v>31461400.688</v>
          </cell>
          <cell r="AR122">
            <v>31461400.688</v>
          </cell>
          <cell r="AS122" t="str">
            <v>вероятностный</v>
          </cell>
          <cell r="AT122">
            <v>-184234894</v>
          </cell>
          <cell r="AU122">
            <v>0.09831687715</v>
          </cell>
          <cell r="AV122" t="str">
            <v>?</v>
          </cell>
          <cell r="AW122" t="str">
            <v>?</v>
          </cell>
          <cell r="AX122">
            <v>520</v>
          </cell>
          <cell r="AY122" t="str">
            <v>до 2 лет</v>
          </cell>
          <cell r="AZ122" t="str">
            <v>до 2 лет</v>
          </cell>
        </row>
        <row r="123">
          <cell r="A123">
            <v>39538</v>
          </cell>
          <cell r="B123" t="str">
            <v>корп.руб.</v>
          </cell>
          <cell r="C123" t="str">
            <v>Покупка</v>
          </cell>
          <cell r="D123" t="str">
            <v>инвест</v>
          </cell>
          <cell r="E123" t="str">
            <v>Дикси-Финанс-1-об</v>
          </cell>
          <cell r="F123" t="str">
            <v>RU000A0GP498</v>
          </cell>
          <cell r="G123">
            <v>1000</v>
          </cell>
          <cell r="H123">
            <v>40619</v>
          </cell>
          <cell r="K123" t="str">
            <v/>
          </cell>
          <cell r="L123">
            <v>94999</v>
          </cell>
          <cell r="M123">
            <v>87445389.4</v>
          </cell>
          <cell r="N123">
            <v>0</v>
          </cell>
          <cell r="P123">
            <v>0</v>
          </cell>
          <cell r="Q123">
            <v>135946536</v>
          </cell>
          <cell r="R123">
            <v>37</v>
          </cell>
          <cell r="S123">
            <v>3000000</v>
          </cell>
          <cell r="T123">
            <v>860</v>
          </cell>
          <cell r="U123" t="str">
            <v>15</v>
          </cell>
          <cell r="V123" t="str">
            <v>Торговля</v>
          </cell>
          <cell r="W123" t="str">
            <v>корпоративные рублевые облигации</v>
          </cell>
          <cell r="X123" t="str">
            <v>долговые ц/б</v>
          </cell>
          <cell r="Y123" t="str">
            <v>Дикси</v>
          </cell>
          <cell r="Z123">
            <v>87445389.4</v>
          </cell>
          <cell r="AA123">
            <v>860</v>
          </cell>
          <cell r="AB123">
            <v>81699140</v>
          </cell>
          <cell r="AC123">
            <v>81699140</v>
          </cell>
          <cell r="AD123">
            <v>2.78747252747253</v>
          </cell>
          <cell r="AE123">
            <v>81963947.1026374</v>
          </cell>
          <cell r="AF123">
            <v>-5481442.29736264</v>
          </cell>
          <cell r="AG123">
            <v>-0.0626841773474067</v>
          </cell>
          <cell r="AH123" t="str">
            <v>для продажи</v>
          </cell>
          <cell r="AI123" t="str">
            <v>в расчет</v>
          </cell>
          <cell r="AJ123">
            <v>40619</v>
          </cell>
          <cell r="AK123">
            <v>1081</v>
          </cell>
          <cell r="AL123" t="str">
            <v>более 1 года</v>
          </cell>
          <cell r="AM123" t="str">
            <v>CCC+</v>
          </cell>
          <cell r="AN123">
            <v>0.14</v>
          </cell>
          <cell r="AO123">
            <v>0.14</v>
          </cell>
          <cell r="AP123" t="str">
            <v>спекулятивная</v>
          </cell>
          <cell r="AQ123">
            <v>12242354.516</v>
          </cell>
          <cell r="AR123">
            <v>12242354.516</v>
          </cell>
          <cell r="AS123" t="str">
            <v>вероятностный</v>
          </cell>
          <cell r="AT123">
            <v>-47712506</v>
          </cell>
          <cell r="AU123">
            <v>0.0291484631333333</v>
          </cell>
          <cell r="AV123" t="str">
            <v>?</v>
          </cell>
          <cell r="AW123" t="str">
            <v>?</v>
          </cell>
          <cell r="AX123">
            <v>1081</v>
          </cell>
          <cell r="AY123" t="str">
            <v>до 3 лет</v>
          </cell>
          <cell r="AZ123" t="str">
            <v>более 2 лет</v>
          </cell>
        </row>
        <row r="124">
          <cell r="A124">
            <v>39538</v>
          </cell>
          <cell r="B124" t="str">
            <v>корп.руб.</v>
          </cell>
          <cell r="C124" t="str">
            <v>Покупка</v>
          </cell>
          <cell r="D124" t="str">
            <v>инвест</v>
          </cell>
          <cell r="E124" t="str">
            <v>ДиПОС ПКФ-1-об</v>
          </cell>
          <cell r="F124" t="str">
            <v>RU000A0JPB41</v>
          </cell>
          <cell r="G124">
            <v>1000</v>
          </cell>
          <cell r="H124">
            <v>41079</v>
          </cell>
          <cell r="I124">
            <v>39623</v>
          </cell>
          <cell r="K124" t="str">
            <v/>
          </cell>
          <cell r="L124">
            <v>190000</v>
          </cell>
          <cell r="M124">
            <v>194686788.5</v>
          </cell>
          <cell r="N124">
            <v>0</v>
          </cell>
          <cell r="P124">
            <v>0</v>
          </cell>
          <cell r="Q124">
            <v>61493710</v>
          </cell>
          <cell r="R124">
            <v>13</v>
          </cell>
          <cell r="S124">
            <v>2000000</v>
          </cell>
          <cell r="T124">
            <v>995</v>
          </cell>
          <cell r="U124" t="str">
            <v>9</v>
          </cell>
          <cell r="V124" t="str">
            <v>Черная металлургия</v>
          </cell>
          <cell r="W124" t="str">
            <v>корпоративные рублевые облигации</v>
          </cell>
          <cell r="X124" t="str">
            <v>долговые ц/б</v>
          </cell>
          <cell r="Y124" t="str">
            <v>ДиПОС</v>
          </cell>
          <cell r="Z124">
            <v>194686788.5</v>
          </cell>
          <cell r="AA124">
            <v>995</v>
          </cell>
          <cell r="AB124">
            <v>189050000</v>
          </cell>
          <cell r="AC124">
            <v>189050000</v>
          </cell>
          <cell r="AD124">
            <v>28.1673076923077</v>
          </cell>
          <cell r="AE124">
            <v>194401788.461538</v>
          </cell>
          <cell r="AF124">
            <v>-285000.038461536</v>
          </cell>
          <cell r="AG124">
            <v>-0.00146388997762699</v>
          </cell>
          <cell r="AH124" t="str">
            <v>для продажи</v>
          </cell>
          <cell r="AI124" t="str">
            <v>в расчет</v>
          </cell>
          <cell r="AJ124">
            <v>39623</v>
          </cell>
          <cell r="AK124">
            <v>85</v>
          </cell>
          <cell r="AL124" t="str">
            <v>до 90 дней</v>
          </cell>
          <cell r="AM124" t="str">
            <v>B</v>
          </cell>
          <cell r="AN124">
            <v>0.0455</v>
          </cell>
          <cell r="AO124">
            <v>0.0455</v>
          </cell>
          <cell r="AP124" t="str">
            <v>инвестиционная</v>
          </cell>
          <cell r="AQ124">
            <v>8858248.87675</v>
          </cell>
          <cell r="AR124">
            <v>8858248.87675</v>
          </cell>
          <cell r="AS124" t="str">
            <v>вероятностный</v>
          </cell>
          <cell r="AT124">
            <v>-173676572.5</v>
          </cell>
          <cell r="AU124">
            <v>0.09734339425</v>
          </cell>
          <cell r="AV124" t="str">
            <v>?</v>
          </cell>
          <cell r="AW124" t="str">
            <v>?</v>
          </cell>
          <cell r="AX124">
            <v>85</v>
          </cell>
          <cell r="AY124" t="str">
            <v>до 3 мес</v>
          </cell>
          <cell r="AZ124" t="str">
            <v>до 3 мес</v>
          </cell>
        </row>
        <row r="125">
          <cell r="A125">
            <v>39538</v>
          </cell>
          <cell r="B125" t="str">
            <v>корп.руб.</v>
          </cell>
          <cell r="C125" t="str">
            <v>Покупка</v>
          </cell>
          <cell r="D125" t="str">
            <v>инвест</v>
          </cell>
          <cell r="E125" t="str">
            <v>Домоцентр ХК-1-об</v>
          </cell>
          <cell r="F125" t="str">
            <v>RU000A0JP948</v>
          </cell>
          <cell r="G125">
            <v>1000</v>
          </cell>
          <cell r="H125">
            <v>40367</v>
          </cell>
          <cell r="K125" t="str">
            <v/>
          </cell>
          <cell r="L125">
            <v>50000</v>
          </cell>
          <cell r="M125">
            <v>49830972.53</v>
          </cell>
          <cell r="N125">
            <v>0</v>
          </cell>
          <cell r="P125">
            <v>0</v>
          </cell>
          <cell r="Q125">
            <v>12777233</v>
          </cell>
          <cell r="R125">
            <v>29</v>
          </cell>
          <cell r="S125">
            <v>1000000</v>
          </cell>
          <cell r="T125">
            <v>971</v>
          </cell>
          <cell r="U125" t="str">
            <v>15</v>
          </cell>
          <cell r="V125" t="str">
            <v>Торговля</v>
          </cell>
          <cell r="W125" t="str">
            <v>корпоративные рублевые облигации</v>
          </cell>
          <cell r="X125" t="str">
            <v>долговые ц/б</v>
          </cell>
          <cell r="Y125" t="str">
            <v>Домоцентр ХК ООО</v>
          </cell>
          <cell r="Z125">
            <v>49830972.53</v>
          </cell>
          <cell r="AA125">
            <v>971</v>
          </cell>
          <cell r="AB125">
            <v>48550000</v>
          </cell>
          <cell r="AC125">
            <v>48550000</v>
          </cell>
          <cell r="AD125">
            <v>25.5194505494506</v>
          </cell>
          <cell r="AE125">
            <v>49825972.5274725</v>
          </cell>
          <cell r="AF125">
            <v>-5000.00252747536</v>
          </cell>
          <cell r="AG125">
            <v>-0.000100339252348831</v>
          </cell>
          <cell r="AH125" t="str">
            <v>для продажи</v>
          </cell>
          <cell r="AI125" t="str">
            <v>в расчет</v>
          </cell>
          <cell r="AJ125">
            <v>40367</v>
          </cell>
          <cell r="AK125">
            <v>829</v>
          </cell>
          <cell r="AL125" t="str">
            <v>более 1 года</v>
          </cell>
          <cell r="AM125" t="str">
            <v>B-</v>
          </cell>
          <cell r="AN125">
            <v>0.07583</v>
          </cell>
          <cell r="AO125">
            <v>0.07583</v>
          </cell>
          <cell r="AP125" t="str">
            <v>спекулятивная</v>
          </cell>
          <cell r="AQ125">
            <v>3778682.6469499</v>
          </cell>
          <cell r="AR125">
            <v>3778682.6469499</v>
          </cell>
          <cell r="AS125" t="str">
            <v>вероятностный</v>
          </cell>
          <cell r="AT125">
            <v>-45355691.75</v>
          </cell>
          <cell r="AU125">
            <v>0.04983097253</v>
          </cell>
          <cell r="AV125" t="str">
            <v>?</v>
          </cell>
          <cell r="AW125" t="str">
            <v>?</v>
          </cell>
          <cell r="AX125">
            <v>829</v>
          </cell>
          <cell r="AY125" t="str">
            <v>до 3 лет</v>
          </cell>
          <cell r="AZ125" t="str">
            <v>более 2 лет</v>
          </cell>
        </row>
        <row r="126">
          <cell r="A126">
            <v>39538</v>
          </cell>
          <cell r="B126" t="str">
            <v>корп.руб.</v>
          </cell>
          <cell r="C126" t="str">
            <v>Покупка</v>
          </cell>
          <cell r="D126" t="str">
            <v>инвест</v>
          </cell>
          <cell r="E126" t="str">
            <v>Единая Европа-1-об</v>
          </cell>
          <cell r="F126" t="str">
            <v>RU000A0JNRZ9</v>
          </cell>
          <cell r="G126">
            <v>1000</v>
          </cell>
          <cell r="H126">
            <v>40465</v>
          </cell>
          <cell r="I126">
            <v>39737</v>
          </cell>
          <cell r="K126" t="str">
            <v/>
          </cell>
          <cell r="L126">
            <v>50000</v>
          </cell>
          <cell r="M126">
            <v>52229670.33</v>
          </cell>
          <cell r="N126">
            <v>0</v>
          </cell>
          <cell r="P126">
            <v>0</v>
          </cell>
          <cell r="Q126">
            <v>250796100</v>
          </cell>
          <cell r="R126">
            <v>5</v>
          </cell>
          <cell r="S126">
            <v>1200000</v>
          </cell>
          <cell r="T126">
            <v>979</v>
          </cell>
          <cell r="U126" t="str">
            <v>15</v>
          </cell>
          <cell r="V126" t="str">
            <v>Торговля</v>
          </cell>
          <cell r="W126" t="str">
            <v>корпоративные рублевые облигации</v>
          </cell>
          <cell r="X126" t="str">
            <v>долговые ц/б</v>
          </cell>
          <cell r="Y126" t="str">
            <v>Единая Европа</v>
          </cell>
          <cell r="Z126">
            <v>52229670.33</v>
          </cell>
          <cell r="AA126">
            <v>979</v>
          </cell>
          <cell r="AB126">
            <v>48950000</v>
          </cell>
          <cell r="AC126">
            <v>48950000</v>
          </cell>
          <cell r="AD126">
            <v>48.5934065934066</v>
          </cell>
          <cell r="AE126">
            <v>51379670.3296703</v>
          </cell>
          <cell r="AF126">
            <v>-850000.000329666</v>
          </cell>
          <cell r="AG126">
            <v>-0.0162742746595787</v>
          </cell>
          <cell r="AH126" t="str">
            <v>для продажи</v>
          </cell>
          <cell r="AI126" t="str">
            <v>в расчет</v>
          </cell>
          <cell r="AJ126">
            <v>39737</v>
          </cell>
          <cell r="AK126">
            <v>199</v>
          </cell>
          <cell r="AL126" t="str">
            <v>до 1 года</v>
          </cell>
          <cell r="AM126" t="str">
            <v>CCC+</v>
          </cell>
          <cell r="AN126">
            <v>0.11625</v>
          </cell>
          <cell r="AO126">
            <v>0.11625</v>
          </cell>
          <cell r="AP126" t="str">
            <v>спекулятивная</v>
          </cell>
          <cell r="AQ126">
            <v>6071699.1758625</v>
          </cell>
          <cell r="AR126">
            <v>6071699.1758625</v>
          </cell>
          <cell r="AS126" t="str">
            <v>вероятностный</v>
          </cell>
          <cell r="AT126">
            <v>13749025</v>
          </cell>
          <cell r="AU126">
            <v>0.043524725275</v>
          </cell>
          <cell r="AV126" t="str">
            <v>?</v>
          </cell>
          <cell r="AW126" t="str">
            <v>?</v>
          </cell>
          <cell r="AX126">
            <v>199</v>
          </cell>
          <cell r="AY126" t="str">
            <v>до 1 г</v>
          </cell>
          <cell r="AZ126" t="str">
            <v>до 1 года</v>
          </cell>
        </row>
        <row r="127">
          <cell r="A127">
            <v>39538</v>
          </cell>
          <cell r="B127" t="str">
            <v>корп.руб.</v>
          </cell>
          <cell r="C127" t="str">
            <v>Покупка</v>
          </cell>
          <cell r="D127" t="str">
            <v>инвест</v>
          </cell>
          <cell r="E127" t="str">
            <v>Заводы Гросс-1-об</v>
          </cell>
          <cell r="F127" t="str">
            <v>RU000A0JP674</v>
          </cell>
          <cell r="G127">
            <v>1000</v>
          </cell>
          <cell r="H127">
            <v>40283</v>
          </cell>
          <cell r="I127">
            <v>39555</v>
          </cell>
          <cell r="K127" t="str">
            <v/>
          </cell>
          <cell r="L127">
            <v>44464</v>
          </cell>
          <cell r="M127">
            <v>45595115.3</v>
          </cell>
          <cell r="N127">
            <v>0</v>
          </cell>
          <cell r="P127">
            <v>0</v>
          </cell>
          <cell r="Q127">
            <v>91103992</v>
          </cell>
          <cell r="R127">
            <v>52</v>
          </cell>
          <cell r="S127">
            <v>1000000</v>
          </cell>
          <cell r="T127">
            <v>999</v>
          </cell>
          <cell r="U127" t="str">
            <v>4</v>
          </cell>
          <cell r="V127" t="str">
            <v>Пищевая промышленность</v>
          </cell>
          <cell r="W127" t="str">
            <v>корпоративные рублевые облигации</v>
          </cell>
          <cell r="X127" t="str">
            <v>долговые ц/б</v>
          </cell>
          <cell r="Y127" t="str">
            <v>Гросс Заводы ГК</v>
          </cell>
          <cell r="Z127">
            <v>45595115.3</v>
          </cell>
          <cell r="AA127">
            <v>999</v>
          </cell>
          <cell r="AB127">
            <v>44419536</v>
          </cell>
          <cell r="AC127">
            <v>44419536</v>
          </cell>
          <cell r="AD127">
            <v>25.3389010989011</v>
          </cell>
          <cell r="AE127">
            <v>45546204.8984615</v>
          </cell>
          <cell r="AF127">
            <v>-48910.4015384614</v>
          </cell>
          <cell r="AG127">
            <v>-0.0010727114344738</v>
          </cell>
          <cell r="AH127" t="str">
            <v>для продажи</v>
          </cell>
          <cell r="AI127" t="str">
            <v>в расчет</v>
          </cell>
          <cell r="AJ127">
            <v>39555</v>
          </cell>
          <cell r="AK127">
            <v>17</v>
          </cell>
          <cell r="AL127" t="str">
            <v>до 30 дней</v>
          </cell>
          <cell r="AM127" t="str">
            <v>B-</v>
          </cell>
          <cell r="AN127">
            <v>0.09</v>
          </cell>
          <cell r="AO127">
            <v>0.09</v>
          </cell>
          <cell r="AP127" t="str">
            <v>спекулятивная</v>
          </cell>
          <cell r="AQ127">
            <v>4103560.377</v>
          </cell>
          <cell r="AR127">
            <v>4103560.377</v>
          </cell>
          <cell r="AS127" t="str">
            <v>вероятностный</v>
          </cell>
          <cell r="AT127">
            <v>-21643538</v>
          </cell>
          <cell r="AU127">
            <v>0.0455951153</v>
          </cell>
          <cell r="AV127" t="str">
            <v>?</v>
          </cell>
          <cell r="AW127" t="str">
            <v>?</v>
          </cell>
          <cell r="AX127">
            <v>17</v>
          </cell>
          <cell r="AY127" t="str">
            <v>до 1 мес</v>
          </cell>
          <cell r="AZ127" t="str">
            <v>до 1 мес</v>
          </cell>
        </row>
        <row r="128">
          <cell r="A128">
            <v>39538</v>
          </cell>
          <cell r="B128" t="str">
            <v>корп.руб.</v>
          </cell>
          <cell r="C128" t="str">
            <v>Покупка</v>
          </cell>
          <cell r="D128" t="str">
            <v>инвест</v>
          </cell>
          <cell r="E128" t="str">
            <v>Инком-Лада-2-об</v>
          </cell>
          <cell r="F128" t="str">
            <v>RU000A0GNRT8</v>
          </cell>
          <cell r="G128">
            <v>1000</v>
          </cell>
          <cell r="H128">
            <v>40221</v>
          </cell>
          <cell r="K128" t="str">
            <v/>
          </cell>
          <cell r="L128">
            <v>30124</v>
          </cell>
          <cell r="M128">
            <v>30570100.03</v>
          </cell>
          <cell r="N128">
            <v>0</v>
          </cell>
          <cell r="P128">
            <v>0</v>
          </cell>
          <cell r="Q128">
            <v>96047356</v>
          </cell>
          <cell r="R128">
            <v>109</v>
          </cell>
          <cell r="S128">
            <v>1299080</v>
          </cell>
          <cell r="T128">
            <v>998</v>
          </cell>
          <cell r="U128" t="str">
            <v>3</v>
          </cell>
          <cell r="V128" t="str">
            <v>Машиностроение</v>
          </cell>
          <cell r="W128" t="str">
            <v>корпоративные рублевые облигации</v>
          </cell>
          <cell r="X128" t="str">
            <v>долговые ц/б</v>
          </cell>
          <cell r="Y128" t="str">
            <v>Инком-Лада</v>
          </cell>
          <cell r="Z128">
            <v>30570100.03</v>
          </cell>
          <cell r="AA128">
            <v>998</v>
          </cell>
          <cell r="AB128">
            <v>30063752</v>
          </cell>
          <cell r="AC128">
            <v>30063752</v>
          </cell>
          <cell r="AD128">
            <v>15.4087912087912</v>
          </cell>
          <cell r="AE128">
            <v>30527926.4263736</v>
          </cell>
          <cell r="AF128">
            <v>-42173.6036263742</v>
          </cell>
          <cell r="AG128">
            <v>-0.00137957035093071</v>
          </cell>
          <cell r="AH128" t="str">
            <v>для продажи</v>
          </cell>
          <cell r="AI128" t="str">
            <v>в расчет</v>
          </cell>
          <cell r="AJ128">
            <v>40221</v>
          </cell>
          <cell r="AK128">
            <v>683</v>
          </cell>
          <cell r="AL128" t="str">
            <v>более 1 года</v>
          </cell>
          <cell r="AM128" t="str">
            <v>B-</v>
          </cell>
          <cell r="AN128">
            <v>0.06</v>
          </cell>
          <cell r="AO128">
            <v>0.06</v>
          </cell>
          <cell r="AP128" t="str">
            <v>спекулятивная</v>
          </cell>
          <cell r="AQ128">
            <v>1834206.0018</v>
          </cell>
          <cell r="AR128">
            <v>1834206.0018</v>
          </cell>
          <cell r="AS128" t="str">
            <v>вероятностный</v>
          </cell>
          <cell r="AT128">
            <v>-6051913</v>
          </cell>
          <cell r="AU128">
            <v>0.023532115058349</v>
          </cell>
          <cell r="AV128" t="str">
            <v>?</v>
          </cell>
          <cell r="AW128" t="str">
            <v>?</v>
          </cell>
          <cell r="AX128">
            <v>683</v>
          </cell>
          <cell r="AY128" t="str">
            <v>до 2 лет</v>
          </cell>
          <cell r="AZ128" t="str">
            <v>до 2 лет</v>
          </cell>
        </row>
        <row r="129">
          <cell r="A129">
            <v>39538</v>
          </cell>
          <cell r="B129" t="str">
            <v>корп.руб.</v>
          </cell>
          <cell r="C129" t="str">
            <v>Покупка</v>
          </cell>
          <cell r="D129" t="str">
            <v>инвест</v>
          </cell>
          <cell r="E129" t="str">
            <v>Инком-Лада-3-об</v>
          </cell>
          <cell r="F129" t="str">
            <v>RU000A0JPAS5</v>
          </cell>
          <cell r="G129">
            <v>1000</v>
          </cell>
          <cell r="H129">
            <v>40704</v>
          </cell>
          <cell r="I129">
            <v>39976</v>
          </cell>
          <cell r="K129" t="str">
            <v/>
          </cell>
          <cell r="L129">
            <v>84770</v>
          </cell>
          <cell r="M129">
            <v>83788568.34</v>
          </cell>
          <cell r="N129">
            <v>0</v>
          </cell>
          <cell r="P129">
            <v>0</v>
          </cell>
          <cell r="Q129">
            <v>80475376</v>
          </cell>
          <cell r="R129">
            <v>56</v>
          </cell>
          <cell r="S129">
            <v>2000000</v>
          </cell>
          <cell r="T129">
            <v>984</v>
          </cell>
          <cell r="U129" t="str">
            <v>3</v>
          </cell>
          <cell r="V129" t="str">
            <v>Машиностроение</v>
          </cell>
          <cell r="W129" t="str">
            <v>корпоративные рублевые облигации</v>
          </cell>
          <cell r="X129" t="str">
            <v>долговые ц/б</v>
          </cell>
          <cell r="Y129" t="str">
            <v>Инком-Лада</v>
          </cell>
          <cell r="Z129">
            <v>83788568.34</v>
          </cell>
          <cell r="AA129">
            <v>984</v>
          </cell>
          <cell r="AB129">
            <v>83413680</v>
          </cell>
          <cell r="AC129">
            <v>83413680</v>
          </cell>
          <cell r="AD129">
            <v>5.12241758241758</v>
          </cell>
          <cell r="AE129">
            <v>83847907.3384615</v>
          </cell>
          <cell r="AF129">
            <v>59338.9984615296</v>
          </cell>
          <cell r="AG129">
            <v>0.00070819921663707</v>
          </cell>
          <cell r="AH129" t="str">
            <v>для продажи</v>
          </cell>
          <cell r="AI129" t="str">
            <v>в расчет</v>
          </cell>
          <cell r="AJ129">
            <v>39976</v>
          </cell>
          <cell r="AK129">
            <v>438</v>
          </cell>
          <cell r="AL129" t="str">
            <v>более 1 года</v>
          </cell>
          <cell r="AM129" t="str">
            <v>B-</v>
          </cell>
          <cell r="AN129">
            <v>0.06</v>
          </cell>
          <cell r="AO129">
            <v>0.06</v>
          </cell>
          <cell r="AP129" t="str">
            <v>спекулятивная</v>
          </cell>
          <cell r="AQ129">
            <v>5027314.1004</v>
          </cell>
          <cell r="AR129">
            <v>5027314.1004</v>
          </cell>
          <cell r="AS129" t="str">
            <v>вероятностный</v>
          </cell>
          <cell r="AT129">
            <v>-63294836</v>
          </cell>
          <cell r="AU129">
            <v>0.04189428417</v>
          </cell>
          <cell r="AV129" t="str">
            <v>?</v>
          </cell>
          <cell r="AW129" t="str">
            <v>?</v>
          </cell>
          <cell r="AX129">
            <v>438</v>
          </cell>
          <cell r="AY129" t="str">
            <v>до 2 лет</v>
          </cell>
          <cell r="AZ129" t="str">
            <v>до 2 лет</v>
          </cell>
        </row>
        <row r="130">
          <cell r="A130">
            <v>39538</v>
          </cell>
          <cell r="B130" t="str">
            <v>корп.руб.</v>
          </cell>
          <cell r="C130" t="str">
            <v>Покупка</v>
          </cell>
          <cell r="D130" t="str">
            <v>инвест</v>
          </cell>
          <cell r="E130" t="str">
            <v>Итера Финанс-1-об</v>
          </cell>
          <cell r="F130" t="str">
            <v>RU000A0JPHM3</v>
          </cell>
          <cell r="G130">
            <v>1000</v>
          </cell>
          <cell r="H130">
            <v>41233</v>
          </cell>
          <cell r="I130">
            <v>39959</v>
          </cell>
          <cell r="K130" t="str">
            <v/>
          </cell>
          <cell r="L130">
            <v>96500</v>
          </cell>
          <cell r="M130">
            <v>99792399.73</v>
          </cell>
          <cell r="N130">
            <v>0</v>
          </cell>
          <cell r="P130">
            <v>0</v>
          </cell>
          <cell r="Q130">
            <v>130776104</v>
          </cell>
          <cell r="R130">
            <v>44</v>
          </cell>
          <cell r="S130">
            <v>5000000</v>
          </cell>
          <cell r="T130">
            <v>997.5</v>
          </cell>
          <cell r="U130" t="str">
            <v>7</v>
          </cell>
          <cell r="V130" t="str">
            <v>Топливная промышленность</v>
          </cell>
          <cell r="W130" t="str">
            <v>корпоративные рублевые облигации</v>
          </cell>
          <cell r="X130" t="str">
            <v>долговые ц/б</v>
          </cell>
          <cell r="Y130" t="str">
            <v/>
          </cell>
          <cell r="Z130">
            <v>99792399.73</v>
          </cell>
          <cell r="AA130">
            <v>997.5</v>
          </cell>
          <cell r="AB130">
            <v>96258750</v>
          </cell>
          <cell r="AC130">
            <v>96258750</v>
          </cell>
          <cell r="AD130">
            <v>35.6181318681319</v>
          </cell>
          <cell r="AE130">
            <v>99695899.7252747</v>
          </cell>
          <cell r="AF130">
            <v>-96500.0047252774</v>
          </cell>
          <cell r="AG130">
            <v>-0.000967007557553175</v>
          </cell>
          <cell r="AH130" t="str">
            <v>для продажи</v>
          </cell>
          <cell r="AI130" t="str">
            <v>в расчет</v>
          </cell>
          <cell r="AJ130">
            <v>39959</v>
          </cell>
          <cell r="AK130">
            <v>421</v>
          </cell>
          <cell r="AL130" t="str">
            <v>более 1 года</v>
          </cell>
          <cell r="AM130" t="e">
            <v>#N/A</v>
          </cell>
          <cell r="AN130" t="e">
            <v>#N/A</v>
          </cell>
          <cell r="AO130" t="e">
            <v>#N/A</v>
          </cell>
          <cell r="AP130" t="e">
            <v>#N/A</v>
          </cell>
          <cell r="AQ130" t="e">
            <v>#N/A</v>
          </cell>
          <cell r="AR130" t="e">
            <v>#N/A</v>
          </cell>
          <cell r="AS130" t="str">
            <v>вероятностный</v>
          </cell>
          <cell r="AT130">
            <v>-63564724</v>
          </cell>
          <cell r="AU130">
            <v>0.019958479946</v>
          </cell>
          <cell r="AV130" t="str">
            <v>?</v>
          </cell>
          <cell r="AW130" t="str">
            <v>?</v>
          </cell>
          <cell r="AX130">
            <v>421</v>
          </cell>
          <cell r="AY130" t="str">
            <v>до 2 лет</v>
          </cell>
          <cell r="AZ130" t="str">
            <v>до 2 лет</v>
          </cell>
        </row>
        <row r="131">
          <cell r="A131">
            <v>39538</v>
          </cell>
          <cell r="B131" t="str">
            <v>корп.руб.</v>
          </cell>
          <cell r="C131" t="str">
            <v>Покупка</v>
          </cell>
          <cell r="D131" t="str">
            <v>инвест</v>
          </cell>
          <cell r="E131" t="str">
            <v>Камаз-Финанс-2-об</v>
          </cell>
          <cell r="F131" t="str">
            <v>RU000A0GF3J1</v>
          </cell>
          <cell r="G131">
            <v>1000</v>
          </cell>
          <cell r="H131">
            <v>40438</v>
          </cell>
          <cell r="I131">
            <v>39892</v>
          </cell>
          <cell r="K131" t="str">
            <v/>
          </cell>
          <cell r="L131">
            <v>80204</v>
          </cell>
          <cell r="M131">
            <v>80269353.04</v>
          </cell>
          <cell r="N131">
            <v>0</v>
          </cell>
          <cell r="P131">
            <v>0</v>
          </cell>
          <cell r="Q131">
            <v>21742160</v>
          </cell>
          <cell r="R131">
            <v>17</v>
          </cell>
          <cell r="S131">
            <v>1500000</v>
          </cell>
          <cell r="T131">
            <v>998.1</v>
          </cell>
          <cell r="U131" t="str">
            <v>3</v>
          </cell>
          <cell r="V131" t="str">
            <v>Машиностроение</v>
          </cell>
          <cell r="W131" t="str">
            <v>корпоративные рублевые облигации</v>
          </cell>
          <cell r="X131" t="str">
            <v>долговые ц/б</v>
          </cell>
          <cell r="Y131" t="str">
            <v>КАМАЗ</v>
          </cell>
          <cell r="Z131">
            <v>80269353.04</v>
          </cell>
          <cell r="AA131">
            <v>998.1</v>
          </cell>
          <cell r="AB131">
            <v>80051612.4</v>
          </cell>
          <cell r="AC131">
            <v>80051612.4</v>
          </cell>
          <cell r="AD131">
            <v>2.31483516483517</v>
          </cell>
          <cell r="AE131">
            <v>80237271.4395604</v>
          </cell>
          <cell r="AF131">
            <v>-32081.6004395634</v>
          </cell>
          <cell r="AG131">
            <v>-0.000399674336774291</v>
          </cell>
          <cell r="AH131" t="str">
            <v>для продажи</v>
          </cell>
          <cell r="AI131" t="str">
            <v>в расчет</v>
          </cell>
          <cell r="AJ131">
            <v>39892</v>
          </cell>
          <cell r="AK131">
            <v>354</v>
          </cell>
          <cell r="AL131" t="str">
            <v>до 1 года</v>
          </cell>
          <cell r="AM131" t="str">
            <v>B</v>
          </cell>
          <cell r="AN131">
            <v>0.04775</v>
          </cell>
          <cell r="AO131">
            <v>0.04775</v>
          </cell>
          <cell r="AP131" t="str">
            <v>инвестиционная</v>
          </cell>
          <cell r="AQ131">
            <v>3832861.60766</v>
          </cell>
          <cell r="AR131">
            <v>3832861.60766</v>
          </cell>
          <cell r="AS131" t="str">
            <v>вероятностный</v>
          </cell>
          <cell r="AT131">
            <v>-74616072.4</v>
          </cell>
          <cell r="AU131">
            <v>0.0535129020266667</v>
          </cell>
          <cell r="AV131" t="str">
            <v>?</v>
          </cell>
          <cell r="AW131" t="str">
            <v>?</v>
          </cell>
          <cell r="AX131">
            <v>354</v>
          </cell>
          <cell r="AY131" t="str">
            <v>до 1 г</v>
          </cell>
          <cell r="AZ131" t="str">
            <v>до 1 года</v>
          </cell>
        </row>
        <row r="132">
          <cell r="A132">
            <v>39538</v>
          </cell>
          <cell r="B132" t="str">
            <v>корп.руб.</v>
          </cell>
          <cell r="C132" t="str">
            <v>Покупка</v>
          </cell>
          <cell r="D132" t="str">
            <v>инвест</v>
          </cell>
          <cell r="E132" t="str">
            <v>КировскийЗд-1-об</v>
          </cell>
          <cell r="F132" t="str">
            <v>RU000A0JP4T3</v>
          </cell>
          <cell r="G132">
            <v>1000</v>
          </cell>
          <cell r="H132">
            <v>40261</v>
          </cell>
          <cell r="I132">
            <v>39715</v>
          </cell>
          <cell r="K132" t="str">
            <v/>
          </cell>
          <cell r="L132">
            <v>18083</v>
          </cell>
          <cell r="M132">
            <v>18042497.06</v>
          </cell>
          <cell r="N132">
            <v>0</v>
          </cell>
          <cell r="P132">
            <v>0</v>
          </cell>
          <cell r="Q132">
            <v>54410760</v>
          </cell>
          <cell r="R132">
            <v>40</v>
          </cell>
          <cell r="S132">
            <v>1500000</v>
          </cell>
          <cell r="T132">
            <v>993.5</v>
          </cell>
          <cell r="U132" t="str">
            <v>3</v>
          </cell>
          <cell r="V132" t="str">
            <v>Машиностроение</v>
          </cell>
          <cell r="W132" t="str">
            <v>корпоративные рублевые облигации</v>
          </cell>
          <cell r="X132" t="str">
            <v>долговые ц/б</v>
          </cell>
          <cell r="Y132" t="str">
            <v>Кировский завод</v>
          </cell>
          <cell r="Z132">
            <v>18042497.06</v>
          </cell>
          <cell r="AA132">
            <v>993.5</v>
          </cell>
          <cell r="AB132">
            <v>17965460.5</v>
          </cell>
          <cell r="AC132">
            <v>17965460.5</v>
          </cell>
          <cell r="AD132">
            <v>1.26016483516484</v>
          </cell>
          <cell r="AE132">
            <v>17988248.0607143</v>
          </cell>
          <cell r="AF132">
            <v>-54248.9992857128</v>
          </cell>
          <cell r="AG132">
            <v>-0.00300673455039559</v>
          </cell>
          <cell r="AH132" t="str">
            <v>для продажи</v>
          </cell>
          <cell r="AI132" t="str">
            <v>в расчет</v>
          </cell>
          <cell r="AJ132">
            <v>39715</v>
          </cell>
          <cell r="AK132">
            <v>177</v>
          </cell>
          <cell r="AL132" t="str">
            <v>до 180 дней</v>
          </cell>
          <cell r="AM132" t="str">
            <v>CCC+</v>
          </cell>
          <cell r="AN132">
            <v>0.11</v>
          </cell>
          <cell r="AO132">
            <v>0.11</v>
          </cell>
          <cell r="AP132" t="str">
            <v>спекулятивная</v>
          </cell>
          <cell r="AQ132">
            <v>1984674.6766</v>
          </cell>
          <cell r="AR132">
            <v>1984674.6766</v>
          </cell>
          <cell r="AS132" t="str">
            <v>вероятностный</v>
          </cell>
          <cell r="AT132">
            <v>-4362770.5</v>
          </cell>
          <cell r="AU132">
            <v>0.0120283313733333</v>
          </cell>
          <cell r="AV132" t="str">
            <v>?</v>
          </cell>
          <cell r="AW132" t="str">
            <v>?</v>
          </cell>
          <cell r="AX132">
            <v>177</v>
          </cell>
          <cell r="AY132" t="str">
            <v>до 6 мес</v>
          </cell>
          <cell r="AZ132" t="str">
            <v>до 6 мес</v>
          </cell>
        </row>
        <row r="133">
          <cell r="A133">
            <v>39538</v>
          </cell>
          <cell r="B133" t="str">
            <v>корп.руб.</v>
          </cell>
          <cell r="C133" t="str">
            <v>Покупка</v>
          </cell>
          <cell r="D133" t="str">
            <v>инвест</v>
          </cell>
          <cell r="E133" t="str">
            <v>Куйбышевазот-Инвест-2-об</v>
          </cell>
          <cell r="F133" t="str">
            <v>RU000A0GPDP1</v>
          </cell>
          <cell r="G133">
            <v>1000</v>
          </cell>
          <cell r="H133">
            <v>40606</v>
          </cell>
          <cell r="K133" t="str">
            <v/>
          </cell>
          <cell r="L133">
            <v>180001</v>
          </cell>
          <cell r="M133">
            <v>180322549</v>
          </cell>
          <cell r="N133">
            <v>0</v>
          </cell>
          <cell r="P133">
            <v>0</v>
          </cell>
          <cell r="Q133">
            <v>25391571</v>
          </cell>
          <cell r="R133">
            <v>3</v>
          </cell>
          <cell r="S133">
            <v>2000000</v>
          </cell>
          <cell r="T133">
            <v>977</v>
          </cell>
          <cell r="U133" t="str">
            <v>6</v>
          </cell>
          <cell r="V133" t="str">
            <v>Химическая промышленность</v>
          </cell>
          <cell r="W133" t="str">
            <v>корпоративные рублевые облигации</v>
          </cell>
          <cell r="X133" t="str">
            <v>долговые ц/б</v>
          </cell>
          <cell r="Y133" t="str">
            <v>Куйбышевазот-инвест</v>
          </cell>
          <cell r="Z133">
            <v>180322549</v>
          </cell>
          <cell r="AA133">
            <v>977</v>
          </cell>
          <cell r="AB133">
            <v>175860977</v>
          </cell>
          <cell r="AC133">
            <v>175860977</v>
          </cell>
          <cell r="AD133">
            <v>5.78637362637363</v>
          </cell>
          <cell r="AE133">
            <v>176902530.039121</v>
          </cell>
          <cell r="AF133">
            <v>-3420018.96087912</v>
          </cell>
          <cell r="AG133">
            <v>-0.0189661192116307</v>
          </cell>
          <cell r="AH133" t="str">
            <v>для продажи</v>
          </cell>
          <cell r="AI133" t="str">
            <v>в расчет</v>
          </cell>
          <cell r="AJ133">
            <v>40606</v>
          </cell>
          <cell r="AK133">
            <v>1068</v>
          </cell>
          <cell r="AL133" t="str">
            <v>более 1 года</v>
          </cell>
          <cell r="AM133" t="str">
            <v>B</v>
          </cell>
          <cell r="AN133">
            <v>0.03575</v>
          </cell>
          <cell r="AO133">
            <v>0.03575</v>
          </cell>
          <cell r="AP133" t="str">
            <v>инвестиционная</v>
          </cell>
          <cell r="AQ133">
            <v>6446531.12675</v>
          </cell>
          <cell r="AR133">
            <v>6446531.12675</v>
          </cell>
          <cell r="AS133" t="str">
            <v>вероятностный</v>
          </cell>
          <cell r="AT133">
            <v>-169513084.25</v>
          </cell>
          <cell r="AU133">
            <v>0.0901612745</v>
          </cell>
          <cell r="AV133" t="str">
            <v>?</v>
          </cell>
          <cell r="AW133" t="str">
            <v>?</v>
          </cell>
          <cell r="AX133">
            <v>1068</v>
          </cell>
          <cell r="AY133" t="str">
            <v>до 3 лет</v>
          </cell>
          <cell r="AZ133" t="str">
            <v>более 2 лет</v>
          </cell>
        </row>
        <row r="134">
          <cell r="A134">
            <v>39538</v>
          </cell>
          <cell r="B134" t="str">
            <v>корп.руб.</v>
          </cell>
          <cell r="C134" t="str">
            <v>Покупка</v>
          </cell>
          <cell r="D134" t="str">
            <v>инвест</v>
          </cell>
          <cell r="E134" t="str">
            <v>ЛСР-Инвест-1-об</v>
          </cell>
          <cell r="F134" t="str">
            <v>RU000A0JNXZ7</v>
          </cell>
          <cell r="G134">
            <v>1000</v>
          </cell>
          <cell r="H134">
            <v>40155</v>
          </cell>
          <cell r="I134">
            <v>39602</v>
          </cell>
          <cell r="K134" t="str">
            <v/>
          </cell>
          <cell r="L134">
            <v>100000</v>
          </cell>
          <cell r="M134">
            <v>102888956</v>
          </cell>
          <cell r="N134">
            <v>0</v>
          </cell>
          <cell r="P134">
            <v>0</v>
          </cell>
          <cell r="Q134">
            <v>331544011</v>
          </cell>
          <cell r="R134">
            <v>21</v>
          </cell>
          <cell r="S134">
            <v>2000000</v>
          </cell>
          <cell r="T134">
            <v>1000</v>
          </cell>
          <cell r="U134" t="str">
            <v>14</v>
          </cell>
          <cell r="V134" t="str">
            <v>Строительство</v>
          </cell>
          <cell r="W134" t="str">
            <v>корпоративные рублевые облигации</v>
          </cell>
          <cell r="X134" t="str">
            <v>долговые ц/б</v>
          </cell>
          <cell r="Y134" t="str">
            <v>ЛСР (Группа)</v>
          </cell>
          <cell r="Z134">
            <v>102888956</v>
          </cell>
          <cell r="AA134">
            <v>1000</v>
          </cell>
          <cell r="AB134">
            <v>100000000</v>
          </cell>
          <cell r="AC134">
            <v>100000000</v>
          </cell>
          <cell r="AD134">
            <v>34.5895604395604</v>
          </cell>
          <cell r="AE134">
            <v>103458956.043956</v>
          </cell>
          <cell r="AF134">
            <v>570000.043956041</v>
          </cell>
          <cell r="AG134">
            <v>0.00553995361714081</v>
          </cell>
          <cell r="AH134" t="str">
            <v>для продажи</v>
          </cell>
          <cell r="AI134" t="str">
            <v>в расчет</v>
          </cell>
          <cell r="AJ134">
            <v>39602</v>
          </cell>
          <cell r="AK134">
            <v>64</v>
          </cell>
          <cell r="AL134" t="str">
            <v>до 90 дней</v>
          </cell>
          <cell r="AM134" t="str">
            <v>B-</v>
          </cell>
          <cell r="AN134">
            <v>0.08833</v>
          </cell>
          <cell r="AO134">
            <v>0.08833</v>
          </cell>
          <cell r="AP134" t="str">
            <v>спекулятивная</v>
          </cell>
          <cell r="AQ134">
            <v>9088181.48348</v>
          </cell>
          <cell r="AR134">
            <v>9088181.48348</v>
          </cell>
          <cell r="AS134" t="str">
            <v>вероятностный</v>
          </cell>
          <cell r="AT134">
            <v>-17113997.25</v>
          </cell>
          <cell r="AU134">
            <v>0.051444478</v>
          </cell>
          <cell r="AV134" t="str">
            <v>?</v>
          </cell>
          <cell r="AW134" t="str">
            <v>?</v>
          </cell>
          <cell r="AX134">
            <v>64</v>
          </cell>
          <cell r="AY134" t="str">
            <v>до 3 мес</v>
          </cell>
          <cell r="AZ134" t="str">
            <v>до 3 мес</v>
          </cell>
        </row>
        <row r="135">
          <cell r="A135">
            <v>39538</v>
          </cell>
          <cell r="B135" t="str">
            <v>корп.руб.</v>
          </cell>
          <cell r="C135" t="str">
            <v>Покупка</v>
          </cell>
          <cell r="D135" t="str">
            <v>инвест</v>
          </cell>
          <cell r="E135" t="str">
            <v>Махеев Финанс-1-об</v>
          </cell>
          <cell r="F135" t="str">
            <v>RU000A0JP9W6</v>
          </cell>
          <cell r="G135">
            <v>1000</v>
          </cell>
          <cell r="H135">
            <v>40332</v>
          </cell>
          <cell r="I135">
            <v>39604</v>
          </cell>
          <cell r="K135" t="str">
            <v/>
          </cell>
          <cell r="L135">
            <v>7997</v>
          </cell>
          <cell r="M135">
            <v>8248021.436</v>
          </cell>
          <cell r="N135">
            <v>0</v>
          </cell>
          <cell r="P135">
            <v>0</v>
          </cell>
          <cell r="Q135">
            <v>9944590</v>
          </cell>
          <cell r="R135">
            <v>30</v>
          </cell>
          <cell r="S135">
            <v>600000</v>
          </cell>
          <cell r="T135">
            <v>991.6</v>
          </cell>
          <cell r="U135" t="str">
            <v>4</v>
          </cell>
          <cell r="V135" t="str">
            <v>Пищевая промышленность</v>
          </cell>
          <cell r="W135" t="str">
            <v>корпоративные рублевые облигации</v>
          </cell>
          <cell r="X135" t="str">
            <v>долговые ц/б</v>
          </cell>
          <cell r="Y135" t="str">
            <v>Махеев-Финанс ООО</v>
          </cell>
          <cell r="Z135">
            <v>8248021.436</v>
          </cell>
          <cell r="AA135">
            <v>991.6</v>
          </cell>
          <cell r="AB135">
            <v>7929825.2</v>
          </cell>
          <cell r="AC135">
            <v>7929825.2</v>
          </cell>
          <cell r="AD135">
            <v>39.0894505494505</v>
          </cell>
          <cell r="AE135">
            <v>8242423.53604396</v>
          </cell>
          <cell r="AF135">
            <v>-5597.89995604381</v>
          </cell>
          <cell r="AG135">
            <v>-0.000678696096934321</v>
          </cell>
          <cell r="AH135" t="str">
            <v>для продажи</v>
          </cell>
          <cell r="AI135" t="str">
            <v>в расчет</v>
          </cell>
          <cell r="AJ135">
            <v>39604</v>
          </cell>
          <cell r="AK135">
            <v>66</v>
          </cell>
          <cell r="AL135" t="str">
            <v>до 90 дней</v>
          </cell>
          <cell r="AM135" t="str">
            <v>CCC+</v>
          </cell>
          <cell r="AN135">
            <v>0.11</v>
          </cell>
          <cell r="AO135">
            <v>0.11</v>
          </cell>
          <cell r="AP135" t="str">
            <v>спекулятивная</v>
          </cell>
          <cell r="AQ135">
            <v>907282.35796</v>
          </cell>
          <cell r="AR135">
            <v>907282.35796</v>
          </cell>
          <cell r="AS135" t="str">
            <v>вероятностный</v>
          </cell>
          <cell r="AT135">
            <v>-5443677.7</v>
          </cell>
          <cell r="AU135">
            <v>0.0137467023933333</v>
          </cell>
          <cell r="AV135" t="str">
            <v>?</v>
          </cell>
          <cell r="AW135" t="str">
            <v>?</v>
          </cell>
          <cell r="AX135">
            <v>66</v>
          </cell>
          <cell r="AY135" t="str">
            <v>до 3 мес</v>
          </cell>
          <cell r="AZ135" t="str">
            <v>до 3 мес</v>
          </cell>
        </row>
        <row r="136">
          <cell r="A136">
            <v>39538</v>
          </cell>
          <cell r="B136" t="str">
            <v>корп.руб.</v>
          </cell>
          <cell r="C136" t="str">
            <v>Покупка</v>
          </cell>
          <cell r="D136" t="str">
            <v>инвест</v>
          </cell>
          <cell r="E136" t="str">
            <v>Металлсервис-финанс-1-об</v>
          </cell>
          <cell r="F136" t="str">
            <v>RU000A0JP831</v>
          </cell>
          <cell r="G136">
            <v>1000</v>
          </cell>
          <cell r="H136">
            <v>41052</v>
          </cell>
          <cell r="I136">
            <v>39596</v>
          </cell>
          <cell r="K136" t="str">
            <v/>
          </cell>
          <cell r="L136">
            <v>121148</v>
          </cell>
          <cell r="M136">
            <v>124633893.9</v>
          </cell>
          <cell r="N136">
            <v>0</v>
          </cell>
          <cell r="P136">
            <v>0</v>
          </cell>
          <cell r="Q136">
            <v>22964637</v>
          </cell>
          <cell r="R136">
            <v>20</v>
          </cell>
          <cell r="S136">
            <v>1500000</v>
          </cell>
          <cell r="T136">
            <v>999</v>
          </cell>
          <cell r="U136" t="str">
            <v>9</v>
          </cell>
          <cell r="V136" t="str">
            <v>Черная металлургия</v>
          </cell>
          <cell r="W136" t="str">
            <v>корпоративные рублевые облигации</v>
          </cell>
          <cell r="X136" t="str">
            <v>долговые ц/б</v>
          </cell>
          <cell r="Y136" t="str">
            <v>Металлсервис-финанс</v>
          </cell>
          <cell r="Z136">
            <v>124633893.9</v>
          </cell>
          <cell r="AA136">
            <v>999</v>
          </cell>
          <cell r="AB136">
            <v>121026852</v>
          </cell>
          <cell r="AC136">
            <v>121026852</v>
          </cell>
          <cell r="AD136">
            <v>35.6738461538462</v>
          </cell>
          <cell r="AE136">
            <v>125348667.113846</v>
          </cell>
          <cell r="AF136">
            <v>714773.213846147</v>
          </cell>
          <cell r="AG136">
            <v>0.00573498260769775</v>
          </cell>
          <cell r="AH136" t="str">
            <v>для продажи</v>
          </cell>
          <cell r="AI136" t="str">
            <v>в расчет</v>
          </cell>
          <cell r="AJ136">
            <v>39596</v>
          </cell>
          <cell r="AK136">
            <v>58</v>
          </cell>
          <cell r="AL136" t="str">
            <v>до 90 дней</v>
          </cell>
          <cell r="AM136" t="str">
            <v>B-</v>
          </cell>
          <cell r="AN136">
            <v>0.06917</v>
          </cell>
          <cell r="AO136">
            <v>0.06917</v>
          </cell>
          <cell r="AP136" t="str">
            <v>спекулятивная</v>
          </cell>
          <cell r="AQ136">
            <v>8620926.441063</v>
          </cell>
          <cell r="AR136">
            <v>8620926.441063</v>
          </cell>
          <cell r="AS136" t="str">
            <v>вероятностный</v>
          </cell>
          <cell r="AT136">
            <v>-115285692.75</v>
          </cell>
          <cell r="AU136">
            <v>0.0830892626</v>
          </cell>
          <cell r="AV136" t="str">
            <v>?</v>
          </cell>
          <cell r="AW136" t="str">
            <v>?</v>
          </cell>
          <cell r="AX136">
            <v>58</v>
          </cell>
          <cell r="AY136" t="str">
            <v>до 3 мес</v>
          </cell>
          <cell r="AZ136" t="str">
            <v>до 3 мес</v>
          </cell>
        </row>
        <row r="137">
          <cell r="A137">
            <v>39538</v>
          </cell>
          <cell r="B137" t="str">
            <v>корп.руб.</v>
          </cell>
          <cell r="C137" t="str">
            <v>Покупка</v>
          </cell>
          <cell r="D137" t="str">
            <v>инвест</v>
          </cell>
          <cell r="E137" t="str">
            <v>Метзавод-1-об</v>
          </cell>
          <cell r="F137" t="str">
            <v>RU000A0GPB36</v>
          </cell>
          <cell r="G137">
            <v>1000</v>
          </cell>
          <cell r="H137">
            <v>39871</v>
          </cell>
          <cell r="K137" t="str">
            <v/>
          </cell>
          <cell r="L137">
            <v>77150</v>
          </cell>
          <cell r="M137">
            <v>76805253.95</v>
          </cell>
          <cell r="N137">
            <v>0</v>
          </cell>
          <cell r="P137">
            <v>0</v>
          </cell>
          <cell r="Q137">
            <v>131512064</v>
          </cell>
          <cell r="R137">
            <v>48</v>
          </cell>
          <cell r="S137">
            <v>2000000</v>
          </cell>
          <cell r="T137">
            <v>965.5</v>
          </cell>
          <cell r="U137" t="str">
            <v>9</v>
          </cell>
          <cell r="V137" t="str">
            <v>Черная металлургия</v>
          </cell>
          <cell r="W137" t="str">
            <v>корпоративные рублевые облигации</v>
          </cell>
          <cell r="X137" t="str">
            <v>долговые ц/б</v>
          </cell>
          <cell r="Y137" t="str">
            <v>Метзавод им.Серова</v>
          </cell>
          <cell r="Z137">
            <v>76805253.95</v>
          </cell>
          <cell r="AA137">
            <v>965.5</v>
          </cell>
          <cell r="AB137">
            <v>74488325</v>
          </cell>
          <cell r="AC137">
            <v>74488325</v>
          </cell>
          <cell r="AD137">
            <v>7.43148351648352</v>
          </cell>
          <cell r="AE137">
            <v>75061663.9532967</v>
          </cell>
          <cell r="AF137">
            <v>-1743589.9967033</v>
          </cell>
          <cell r="AG137">
            <v>-0.0227014417247858</v>
          </cell>
          <cell r="AH137" t="str">
            <v>для продажи</v>
          </cell>
          <cell r="AI137" t="str">
            <v>в расчет</v>
          </cell>
          <cell r="AJ137">
            <v>39871</v>
          </cell>
          <cell r="AK137">
            <v>333</v>
          </cell>
          <cell r="AL137" t="str">
            <v>до 1 года</v>
          </cell>
          <cell r="AM137" t="str">
            <v>CCC+</v>
          </cell>
          <cell r="AN137">
            <v>0.11</v>
          </cell>
          <cell r="AO137">
            <v>0.11</v>
          </cell>
          <cell r="AP137" t="str">
            <v>спекулятивная</v>
          </cell>
          <cell r="AQ137">
            <v>8448577.9345</v>
          </cell>
          <cell r="AR137">
            <v>8448577.9345</v>
          </cell>
          <cell r="AS137" t="str">
            <v>вероятностный</v>
          </cell>
          <cell r="AT137">
            <v>-41610309</v>
          </cell>
          <cell r="AU137">
            <v>0.038402626975</v>
          </cell>
          <cell r="AV137" t="str">
            <v>?</v>
          </cell>
          <cell r="AW137" t="str">
            <v>?</v>
          </cell>
          <cell r="AX137">
            <v>333</v>
          </cell>
          <cell r="AY137" t="str">
            <v>до 1 г</v>
          </cell>
          <cell r="AZ137" t="str">
            <v>до 1 года</v>
          </cell>
        </row>
        <row r="138">
          <cell r="A138">
            <v>39538</v>
          </cell>
          <cell r="B138" t="str">
            <v>корп.руб.</v>
          </cell>
          <cell r="C138" t="str">
            <v>Покупка</v>
          </cell>
          <cell r="D138" t="str">
            <v>инвест</v>
          </cell>
          <cell r="E138" t="str">
            <v>Натур Продукт-Инвест-2-об</v>
          </cell>
          <cell r="F138" t="str">
            <v>RU000A0GTYJ2</v>
          </cell>
          <cell r="G138">
            <v>1000</v>
          </cell>
          <cell r="H138">
            <v>39980</v>
          </cell>
          <cell r="K138" t="str">
            <v/>
          </cell>
          <cell r="L138">
            <v>100000</v>
          </cell>
          <cell r="M138">
            <v>103831428.6</v>
          </cell>
          <cell r="N138">
            <v>0</v>
          </cell>
          <cell r="P138">
            <v>0</v>
          </cell>
          <cell r="Q138">
            <v>501491</v>
          </cell>
          <cell r="R138">
            <v>12</v>
          </cell>
          <cell r="S138">
            <v>1000000</v>
          </cell>
          <cell r="T138">
            <v>990</v>
          </cell>
          <cell r="U138" t="str">
            <v>4</v>
          </cell>
          <cell r="V138" t="str">
            <v>Пищевая промышленность</v>
          </cell>
          <cell r="W138" t="str">
            <v>корпоративные рублевые облигации</v>
          </cell>
          <cell r="X138" t="str">
            <v>долговые ц/б</v>
          </cell>
          <cell r="Y138" t="str">
            <v>Натур Продукт</v>
          </cell>
          <cell r="Z138">
            <v>103831428.6</v>
          </cell>
          <cell r="AA138">
            <v>990</v>
          </cell>
          <cell r="AB138">
            <v>99000000</v>
          </cell>
          <cell r="AC138">
            <v>99000000</v>
          </cell>
          <cell r="AD138">
            <v>41.3142857142857</v>
          </cell>
          <cell r="AE138">
            <v>103131428.571429</v>
          </cell>
          <cell r="AF138">
            <v>-700000.028571427</v>
          </cell>
          <cell r="AG138">
            <v>-0.00674169697951577</v>
          </cell>
          <cell r="AH138" t="str">
            <v>для продажи</v>
          </cell>
          <cell r="AI138" t="str">
            <v>в расчет</v>
          </cell>
          <cell r="AJ138">
            <v>39980</v>
          </cell>
          <cell r="AK138">
            <v>442</v>
          </cell>
          <cell r="AL138" t="str">
            <v>более 1 года</v>
          </cell>
          <cell r="AM138" t="str">
            <v>B-</v>
          </cell>
          <cell r="AN138">
            <v>0.095</v>
          </cell>
          <cell r="AO138">
            <v>0.095</v>
          </cell>
          <cell r="AP138" t="str">
            <v>спекулятивная</v>
          </cell>
          <cell r="AQ138">
            <v>9863985.717</v>
          </cell>
          <cell r="AR138">
            <v>9863985.717</v>
          </cell>
          <cell r="AS138" t="str">
            <v>вероятностный</v>
          </cell>
          <cell r="AT138">
            <v>-98874627.25</v>
          </cell>
          <cell r="AU138">
            <v>0.1038314286</v>
          </cell>
          <cell r="AV138">
            <v>39532</v>
          </cell>
          <cell r="AW138">
            <v>-6</v>
          </cell>
          <cell r="AX138">
            <v>-6</v>
          </cell>
          <cell r="AY138" t="str">
            <v>до 2 лет</v>
          </cell>
          <cell r="AZ138" t="str">
            <v>до 1 мес</v>
          </cell>
        </row>
        <row r="139">
          <cell r="A139">
            <v>39538</v>
          </cell>
          <cell r="B139" t="str">
            <v>корп.руб.</v>
          </cell>
          <cell r="C139" t="str">
            <v>Покупка</v>
          </cell>
          <cell r="D139" t="str">
            <v>инвест</v>
          </cell>
          <cell r="E139" t="str">
            <v>НБ-Ретал-1-об</v>
          </cell>
          <cell r="F139" t="str">
            <v>RU000A0JNYX0</v>
          </cell>
          <cell r="G139">
            <v>1000</v>
          </cell>
          <cell r="H139">
            <v>40156</v>
          </cell>
          <cell r="I139">
            <v>39792</v>
          </cell>
          <cell r="K139" t="str">
            <v/>
          </cell>
          <cell r="L139">
            <v>48440</v>
          </cell>
          <cell r="M139">
            <v>48553008.92</v>
          </cell>
          <cell r="N139">
            <v>0</v>
          </cell>
          <cell r="P139">
            <v>0</v>
          </cell>
          <cell r="Q139">
            <v>29404075</v>
          </cell>
          <cell r="R139">
            <v>35</v>
          </cell>
          <cell r="S139">
            <v>1000000</v>
          </cell>
          <cell r="T139">
            <v>972</v>
          </cell>
          <cell r="U139" t="str">
            <v>15</v>
          </cell>
          <cell r="V139" t="str">
            <v>Торговля</v>
          </cell>
          <cell r="W139" t="str">
            <v>корпоративные рублевые облигации</v>
          </cell>
          <cell r="X139" t="str">
            <v>долговые ц/б</v>
          </cell>
          <cell r="Y139" t="str">
            <v>НБ-РЕТАЛ</v>
          </cell>
          <cell r="Z139">
            <v>48553008.92</v>
          </cell>
          <cell r="AA139">
            <v>972</v>
          </cell>
          <cell r="AB139">
            <v>47083680</v>
          </cell>
          <cell r="AC139">
            <v>47083680</v>
          </cell>
          <cell r="AD139">
            <v>29.832967032967</v>
          </cell>
          <cell r="AE139">
            <v>48528788.9230769</v>
          </cell>
          <cell r="AF139">
            <v>-24219.9969230816</v>
          </cell>
          <cell r="AG139">
            <v>-0.000498836168176281</v>
          </cell>
          <cell r="AH139" t="str">
            <v>для продажи</v>
          </cell>
          <cell r="AI139" t="str">
            <v>в расчет</v>
          </cell>
          <cell r="AJ139">
            <v>39792</v>
          </cell>
          <cell r="AK139">
            <v>254</v>
          </cell>
          <cell r="AL139" t="str">
            <v>до 1 года</v>
          </cell>
          <cell r="AM139" t="str">
            <v>CCC</v>
          </cell>
          <cell r="AN139">
            <v>0.16</v>
          </cell>
          <cell r="AO139">
            <v>0.16</v>
          </cell>
          <cell r="AP139" t="str">
            <v>нестандартная</v>
          </cell>
          <cell r="AQ139">
            <v>7768481.4272</v>
          </cell>
          <cell r="AR139">
            <v>7768481.4272</v>
          </cell>
          <cell r="AS139" t="str">
            <v>вероятностный</v>
          </cell>
          <cell r="AT139">
            <v>-39732661.25</v>
          </cell>
          <cell r="AU139">
            <v>0.04855300892</v>
          </cell>
          <cell r="AV139">
            <v>39618</v>
          </cell>
          <cell r="AW139">
            <v>80</v>
          </cell>
          <cell r="AX139">
            <v>80</v>
          </cell>
          <cell r="AY139" t="str">
            <v>до 1 г</v>
          </cell>
          <cell r="AZ139" t="str">
            <v>до 3 мес</v>
          </cell>
        </row>
        <row r="140">
          <cell r="A140">
            <v>39538</v>
          </cell>
          <cell r="B140" t="str">
            <v>корп.руб.</v>
          </cell>
          <cell r="C140" t="str">
            <v>Покупка</v>
          </cell>
          <cell r="D140" t="str">
            <v>инвест</v>
          </cell>
          <cell r="E140" t="str">
            <v>НКНХ-4-об</v>
          </cell>
          <cell r="F140" t="str">
            <v>RU000A0DTET0</v>
          </cell>
          <cell r="G140">
            <v>1000</v>
          </cell>
          <cell r="H140">
            <v>40994</v>
          </cell>
          <cell r="I140">
            <v>39902</v>
          </cell>
          <cell r="K140" t="str">
            <v/>
          </cell>
          <cell r="L140">
            <v>124750</v>
          </cell>
          <cell r="M140">
            <v>125935125</v>
          </cell>
          <cell r="N140">
            <v>0</v>
          </cell>
          <cell r="P140">
            <v>0</v>
          </cell>
          <cell r="Q140">
            <v>226118450</v>
          </cell>
          <cell r="R140">
            <v>52</v>
          </cell>
          <cell r="S140">
            <v>1500000</v>
          </cell>
          <cell r="T140">
            <v>1008.5</v>
          </cell>
          <cell r="U140" t="str">
            <v>6</v>
          </cell>
          <cell r="V140" t="str">
            <v>Химическая промышленность</v>
          </cell>
          <cell r="W140" t="str">
            <v>корпоративные рублевые облигации</v>
          </cell>
          <cell r="X140" t="str">
            <v>долговые ц/б</v>
          </cell>
          <cell r="Y140" t="str">
            <v>Нижнекамскнефтехим</v>
          </cell>
          <cell r="Z140">
            <v>125935125</v>
          </cell>
          <cell r="AA140">
            <v>1008.5</v>
          </cell>
          <cell r="AB140">
            <v>125810375</v>
          </cell>
          <cell r="AC140">
            <v>125810375</v>
          </cell>
          <cell r="AD140">
            <v>0</v>
          </cell>
          <cell r="AE140">
            <v>125810375</v>
          </cell>
          <cell r="AF140">
            <v>-124750</v>
          </cell>
          <cell r="AG140">
            <v>-0.000990589400693413</v>
          </cell>
          <cell r="AH140" t="str">
            <v>для продажи</v>
          </cell>
          <cell r="AI140" t="str">
            <v>в расчет</v>
          </cell>
          <cell r="AJ140">
            <v>39902</v>
          </cell>
          <cell r="AK140">
            <v>364</v>
          </cell>
          <cell r="AL140" t="str">
            <v>до 1 года</v>
          </cell>
          <cell r="AM140" t="str">
            <v>B-</v>
          </cell>
          <cell r="AN140">
            <v>0.08083</v>
          </cell>
          <cell r="AO140">
            <v>0.08083</v>
          </cell>
          <cell r="AP140" t="str">
            <v>спекулятивная</v>
          </cell>
          <cell r="AQ140">
            <v>10179336.15375</v>
          </cell>
          <cell r="AR140">
            <v>10179336.15375</v>
          </cell>
          <cell r="AS140" t="str">
            <v>вероятностный</v>
          </cell>
          <cell r="AT140">
            <v>-69280762.5</v>
          </cell>
          <cell r="AU140">
            <v>0.08395675</v>
          </cell>
          <cell r="AV140" t="str">
            <v>?</v>
          </cell>
          <cell r="AW140" t="str">
            <v>?</v>
          </cell>
          <cell r="AX140">
            <v>364</v>
          </cell>
          <cell r="AY140" t="str">
            <v>до 1 г</v>
          </cell>
          <cell r="AZ140" t="str">
            <v>до 1 года</v>
          </cell>
        </row>
        <row r="141">
          <cell r="A141">
            <v>39538</v>
          </cell>
          <cell r="B141" t="str">
            <v>корп.руб.</v>
          </cell>
          <cell r="C141" t="str">
            <v>Покупка</v>
          </cell>
          <cell r="D141" t="str">
            <v>инвест</v>
          </cell>
          <cell r="E141" t="str">
            <v>НСХ-финанс-1-об</v>
          </cell>
          <cell r="F141" t="str">
            <v>RU000A0JPJV0</v>
          </cell>
          <cell r="G141">
            <v>1000</v>
          </cell>
          <cell r="H141">
            <v>40892</v>
          </cell>
          <cell r="I141">
            <v>39982</v>
          </cell>
          <cell r="K141" t="str">
            <v/>
          </cell>
          <cell r="L141">
            <v>100000</v>
          </cell>
          <cell r="M141">
            <v>103632769.2</v>
          </cell>
          <cell r="N141">
            <v>0</v>
          </cell>
          <cell r="P141">
            <v>0</v>
          </cell>
          <cell r="Q141">
            <v>53577200</v>
          </cell>
          <cell r="R141">
            <v>6</v>
          </cell>
          <cell r="S141">
            <v>1000000</v>
          </cell>
          <cell r="T141">
            <v>995.5</v>
          </cell>
          <cell r="U141" t="str">
            <v>6</v>
          </cell>
          <cell r="V141" t="str">
            <v>Химическая промышленность</v>
          </cell>
          <cell r="W141" t="str">
            <v>корпоративные рублевые облигации</v>
          </cell>
          <cell r="X141" t="str">
            <v>долговые ц/б</v>
          </cell>
          <cell r="Y141" t="str">
            <v>Нефтьсервисхолдинг ООО</v>
          </cell>
          <cell r="Z141">
            <v>103632769.2</v>
          </cell>
          <cell r="AA141">
            <v>995.5</v>
          </cell>
          <cell r="AB141">
            <v>99550000</v>
          </cell>
          <cell r="AC141">
            <v>99550000</v>
          </cell>
          <cell r="AD141">
            <v>36.3276923076923</v>
          </cell>
          <cell r="AE141">
            <v>103182769.230769</v>
          </cell>
          <cell r="AF141">
            <v>-449999.969230771</v>
          </cell>
          <cell r="AG141">
            <v>-0.00434225556939736</v>
          </cell>
          <cell r="AH141" t="str">
            <v>для продажи</v>
          </cell>
          <cell r="AI141" t="str">
            <v>в расчет</v>
          </cell>
          <cell r="AJ141">
            <v>39982</v>
          </cell>
          <cell r="AK141">
            <v>444</v>
          </cell>
          <cell r="AL141" t="str">
            <v>более 1 года</v>
          </cell>
          <cell r="AM141" t="str">
            <v>CCC-</v>
          </cell>
          <cell r="AN141">
            <v>0.25</v>
          </cell>
          <cell r="AO141">
            <v>0.25</v>
          </cell>
          <cell r="AP141" t="str">
            <v>нестандартная</v>
          </cell>
          <cell r="AQ141">
            <v>25908192.3</v>
          </cell>
          <cell r="AR141">
            <v>25908192.3</v>
          </cell>
          <cell r="AS141" t="str">
            <v>вероятностный</v>
          </cell>
          <cell r="AT141">
            <v>-86155700</v>
          </cell>
          <cell r="AU141">
            <v>0.1036327692</v>
          </cell>
          <cell r="AV141" t="str">
            <v>?</v>
          </cell>
          <cell r="AW141" t="str">
            <v>?</v>
          </cell>
          <cell r="AX141">
            <v>444</v>
          </cell>
          <cell r="AY141" t="str">
            <v>до 2 лет</v>
          </cell>
          <cell r="AZ141" t="str">
            <v>до 2 лет</v>
          </cell>
        </row>
        <row r="142">
          <cell r="A142">
            <v>39538</v>
          </cell>
          <cell r="B142" t="str">
            <v>корп.руб.</v>
          </cell>
          <cell r="C142" t="str">
            <v>Покупка</v>
          </cell>
          <cell r="D142" t="str">
            <v>инвест</v>
          </cell>
          <cell r="E142" t="str">
            <v>Нэфис Косметикс-5-об</v>
          </cell>
          <cell r="F142" t="str">
            <v>RU000A0JNZH0</v>
          </cell>
          <cell r="G142">
            <v>1000</v>
          </cell>
          <cell r="H142">
            <v>40163</v>
          </cell>
          <cell r="I142">
            <v>39617</v>
          </cell>
          <cell r="K142" t="str">
            <v/>
          </cell>
          <cell r="L142">
            <v>51230</v>
          </cell>
          <cell r="M142">
            <v>52525268.92</v>
          </cell>
          <cell r="N142">
            <v>0</v>
          </cell>
          <cell r="P142">
            <v>0</v>
          </cell>
          <cell r="Q142">
            <v>10701296</v>
          </cell>
          <cell r="R142">
            <v>38</v>
          </cell>
          <cell r="S142">
            <v>1000000</v>
          </cell>
          <cell r="T142">
            <v>996.5</v>
          </cell>
          <cell r="U142" t="str">
            <v>6</v>
          </cell>
          <cell r="V142" t="str">
            <v>Химическая промышленность</v>
          </cell>
          <cell r="W142" t="str">
            <v>корпоративные рублевые облигации</v>
          </cell>
          <cell r="X142" t="str">
            <v>долговые ц/б</v>
          </cell>
          <cell r="Y142" t="str">
            <v>Нэфис Косметикс</v>
          </cell>
          <cell r="Z142">
            <v>52525268.92</v>
          </cell>
          <cell r="AA142">
            <v>996.5</v>
          </cell>
          <cell r="AB142">
            <v>51050695</v>
          </cell>
          <cell r="AC142">
            <v>51050695</v>
          </cell>
          <cell r="AD142">
            <v>28.7834065934066</v>
          </cell>
          <cell r="AE142">
            <v>52525268.9197802</v>
          </cell>
          <cell r="AF142">
            <v>-0.000219784677028656</v>
          </cell>
          <cell r="AG142">
            <v>-4.1843608142855E-12</v>
          </cell>
          <cell r="AH142" t="str">
            <v>для продажи</v>
          </cell>
          <cell r="AI142" t="str">
            <v>в расчет</v>
          </cell>
          <cell r="AJ142">
            <v>39617</v>
          </cell>
          <cell r="AK142">
            <v>79</v>
          </cell>
          <cell r="AL142" t="str">
            <v>до 90 дней</v>
          </cell>
          <cell r="AM142" t="str">
            <v>B-</v>
          </cell>
          <cell r="AN142">
            <v>0.09833</v>
          </cell>
          <cell r="AO142">
            <v>0.09833</v>
          </cell>
          <cell r="AP142" t="str">
            <v>спекулятивная</v>
          </cell>
          <cell r="AQ142">
            <v>5164809.6929036</v>
          </cell>
          <cell r="AR142">
            <v>5164809.6929036</v>
          </cell>
          <cell r="AS142" t="str">
            <v>вероятностный</v>
          </cell>
          <cell r="AT142">
            <v>-48375371</v>
          </cell>
          <cell r="AU142">
            <v>0.05252526892</v>
          </cell>
          <cell r="AV142" t="str">
            <v>?</v>
          </cell>
          <cell r="AW142" t="str">
            <v>?</v>
          </cell>
          <cell r="AX142">
            <v>79</v>
          </cell>
          <cell r="AY142" t="str">
            <v>до 3 мес</v>
          </cell>
          <cell r="AZ142" t="str">
            <v>до 3 мес</v>
          </cell>
        </row>
        <row r="143">
          <cell r="A143">
            <v>39538</v>
          </cell>
          <cell r="B143" t="str">
            <v>корп.руб.</v>
          </cell>
          <cell r="C143" t="str">
            <v>Покупка</v>
          </cell>
          <cell r="D143" t="str">
            <v>инвест</v>
          </cell>
          <cell r="E143" t="str">
            <v>Пермский МоторЗд-1-об</v>
          </cell>
          <cell r="F143" t="str">
            <v>RU000A0E7NP0</v>
          </cell>
          <cell r="G143">
            <v>1000</v>
          </cell>
          <cell r="H143">
            <v>40015</v>
          </cell>
          <cell r="K143" t="str">
            <v/>
          </cell>
          <cell r="L143">
            <v>6000</v>
          </cell>
          <cell r="M143">
            <v>6069868.352</v>
          </cell>
          <cell r="N143">
            <v>0</v>
          </cell>
          <cell r="P143">
            <v>0</v>
          </cell>
          <cell r="Q143">
            <v>42775494</v>
          </cell>
          <cell r="R143">
            <v>8</v>
          </cell>
          <cell r="S143">
            <v>1200000</v>
          </cell>
          <cell r="T143">
            <v>991</v>
          </cell>
          <cell r="U143" t="str">
            <v>3</v>
          </cell>
          <cell r="V143" t="str">
            <v>Машиностроение</v>
          </cell>
          <cell r="W143" t="str">
            <v>корпоративные рублевые облигации</v>
          </cell>
          <cell r="X143" t="str">
            <v>долговые ц/б</v>
          </cell>
          <cell r="Y143" t="str">
            <v>Пермский моторный завод</v>
          </cell>
          <cell r="Z143">
            <v>6069868.352</v>
          </cell>
          <cell r="AA143">
            <v>991</v>
          </cell>
          <cell r="AB143">
            <v>5946000</v>
          </cell>
          <cell r="AC143">
            <v>5946000</v>
          </cell>
          <cell r="AD143">
            <v>18.1447252747253</v>
          </cell>
          <cell r="AE143">
            <v>6054868.35164835</v>
          </cell>
          <cell r="AF143">
            <v>-15000.0003516488</v>
          </cell>
          <cell r="AG143">
            <v>-0.00247122334155836</v>
          </cell>
          <cell r="AH143" t="str">
            <v>для продажи</v>
          </cell>
          <cell r="AI143" t="str">
            <v>в расчет</v>
          </cell>
          <cell r="AJ143">
            <v>40015</v>
          </cell>
          <cell r="AK143">
            <v>477</v>
          </cell>
          <cell r="AL143" t="str">
            <v>более 1 года</v>
          </cell>
          <cell r="AM143" t="str">
            <v>CCC+</v>
          </cell>
          <cell r="AN143">
            <v>0.14125</v>
          </cell>
          <cell r="AO143">
            <v>0.14125</v>
          </cell>
          <cell r="AP143" t="str">
            <v>спекулятивная</v>
          </cell>
          <cell r="AQ143">
            <v>857368.90472</v>
          </cell>
          <cell r="AR143">
            <v>857368.90472</v>
          </cell>
          <cell r="AS143" t="str">
            <v>вероятностный</v>
          </cell>
          <cell r="AT143">
            <v>4747873.5</v>
          </cell>
          <cell r="AU143">
            <v>0.00505822362666667</v>
          </cell>
          <cell r="AV143" t="str">
            <v>?</v>
          </cell>
          <cell r="AW143" t="str">
            <v>?</v>
          </cell>
          <cell r="AX143">
            <v>477</v>
          </cell>
          <cell r="AY143" t="str">
            <v>до 2 лет</v>
          </cell>
          <cell r="AZ143" t="str">
            <v>до 2 лет</v>
          </cell>
        </row>
        <row r="144">
          <cell r="A144">
            <v>39538</v>
          </cell>
          <cell r="B144" t="str">
            <v>корп.руб.</v>
          </cell>
          <cell r="C144" t="str">
            <v>Покупка</v>
          </cell>
          <cell r="D144" t="str">
            <v>инвест</v>
          </cell>
          <cell r="E144" t="str">
            <v>Промтрактор-Финанс-1-об</v>
          </cell>
          <cell r="F144" t="str">
            <v>RU000A0E66U7</v>
          </cell>
          <cell r="G144">
            <v>1000</v>
          </cell>
          <cell r="H144">
            <v>39632</v>
          </cell>
          <cell r="K144" t="str">
            <v/>
          </cell>
          <cell r="L144">
            <v>48155</v>
          </cell>
          <cell r="M144">
            <v>49198947.48</v>
          </cell>
          <cell r="N144">
            <v>0</v>
          </cell>
          <cell r="P144">
            <v>0</v>
          </cell>
          <cell r="Q144">
            <v>43744469</v>
          </cell>
          <cell r="R144">
            <v>34</v>
          </cell>
          <cell r="S144">
            <v>1500000</v>
          </cell>
          <cell r="T144">
            <v>997.8</v>
          </cell>
          <cell r="U144" t="str">
            <v>3</v>
          </cell>
          <cell r="V144" t="str">
            <v>Машиностроение</v>
          </cell>
          <cell r="W144" t="str">
            <v>корпоративные рублевые облигации</v>
          </cell>
          <cell r="X144" t="str">
            <v>долговые ц/б</v>
          </cell>
          <cell r="Y144" t="str">
            <v>Промтрактор</v>
          </cell>
          <cell r="Z144">
            <v>49198947.48</v>
          </cell>
          <cell r="AA144">
            <v>997.8</v>
          </cell>
          <cell r="AB144">
            <v>48049059</v>
          </cell>
          <cell r="AC144">
            <v>48049059</v>
          </cell>
          <cell r="AD144">
            <v>22.1789010989011</v>
          </cell>
          <cell r="AE144">
            <v>49117083.9824176</v>
          </cell>
          <cell r="AF144">
            <v>-81863.4975824133</v>
          </cell>
          <cell r="AG144">
            <v>-0.00166392782316516</v>
          </cell>
          <cell r="AH144" t="str">
            <v>для продажи</v>
          </cell>
          <cell r="AI144" t="str">
            <v>в расчет</v>
          </cell>
          <cell r="AJ144">
            <v>39632</v>
          </cell>
          <cell r="AK144">
            <v>94</v>
          </cell>
          <cell r="AL144" t="str">
            <v>до 180 дней</v>
          </cell>
          <cell r="AM144" t="str">
            <v>B-</v>
          </cell>
          <cell r="AN144">
            <v>0.07</v>
          </cell>
          <cell r="AO144">
            <v>0.07</v>
          </cell>
          <cell r="AP144" t="str">
            <v>спекулятивная</v>
          </cell>
          <cell r="AQ144">
            <v>3443926.3236</v>
          </cell>
          <cell r="AR144">
            <v>3443926.3236</v>
          </cell>
          <cell r="AS144" t="str">
            <v>вероятностный</v>
          </cell>
          <cell r="AT144">
            <v>-37112941.75</v>
          </cell>
          <cell r="AU144">
            <v>0.03279929832</v>
          </cell>
          <cell r="AV144" t="str">
            <v>?</v>
          </cell>
          <cell r="AW144" t="str">
            <v>?</v>
          </cell>
          <cell r="AX144">
            <v>94</v>
          </cell>
          <cell r="AY144" t="str">
            <v>до 6 мес</v>
          </cell>
          <cell r="AZ144" t="str">
            <v>до 6 мес</v>
          </cell>
        </row>
        <row r="145">
          <cell r="A145">
            <v>39538</v>
          </cell>
          <cell r="B145" t="str">
            <v>корп.руб.</v>
          </cell>
          <cell r="C145" t="str">
            <v>Покупка</v>
          </cell>
          <cell r="D145" t="str">
            <v>инвест</v>
          </cell>
          <cell r="E145" t="str">
            <v>Промтрактор-Финанс-2-об</v>
          </cell>
          <cell r="F145" t="str">
            <v>RU000A0JNSK9</v>
          </cell>
          <cell r="G145">
            <v>1000</v>
          </cell>
          <cell r="H145">
            <v>40834</v>
          </cell>
          <cell r="I145">
            <v>40106</v>
          </cell>
          <cell r="K145" t="str">
            <v/>
          </cell>
          <cell r="L145">
            <v>246946</v>
          </cell>
          <cell r="M145">
            <v>259347845.2</v>
          </cell>
          <cell r="N145">
            <v>0</v>
          </cell>
          <cell r="P145">
            <v>0</v>
          </cell>
          <cell r="Q145">
            <v>405903638</v>
          </cell>
          <cell r="R145">
            <v>146</v>
          </cell>
          <cell r="S145">
            <v>3000000</v>
          </cell>
          <cell r="T145">
            <v>1001.1</v>
          </cell>
          <cell r="U145" t="str">
            <v>3</v>
          </cell>
          <cell r="V145" t="str">
            <v>Машиностроение</v>
          </cell>
          <cell r="W145" t="str">
            <v>корпоративные рублевые облигации</v>
          </cell>
          <cell r="X145" t="str">
            <v>долговые ц/б</v>
          </cell>
          <cell r="Y145" t="str">
            <v>Промтрактор</v>
          </cell>
          <cell r="Z145">
            <v>259347845.2</v>
          </cell>
          <cell r="AA145">
            <v>1001.1</v>
          </cell>
          <cell r="AB145">
            <v>247217640.6</v>
          </cell>
          <cell r="AC145">
            <v>247217640.6</v>
          </cell>
          <cell r="AD145">
            <v>47.1208791208791</v>
          </cell>
          <cell r="AE145">
            <v>258853953.215385</v>
          </cell>
          <cell r="AF145">
            <v>-493891.984615386</v>
          </cell>
          <cell r="AG145">
            <v>-0.00190436124207823</v>
          </cell>
          <cell r="AH145" t="str">
            <v>для продажи</v>
          </cell>
          <cell r="AI145" t="str">
            <v>в расчет</v>
          </cell>
          <cell r="AJ145">
            <v>40106</v>
          </cell>
          <cell r="AK145">
            <v>568</v>
          </cell>
          <cell r="AL145" t="str">
            <v>более 1 года</v>
          </cell>
          <cell r="AM145" t="str">
            <v>B-</v>
          </cell>
          <cell r="AN145">
            <v>0.07</v>
          </cell>
          <cell r="AO145">
            <v>0.07</v>
          </cell>
          <cell r="AP145" t="str">
            <v>спекулятивная</v>
          </cell>
          <cell r="AQ145">
            <v>18154349.164</v>
          </cell>
          <cell r="AR145">
            <v>18154349.164</v>
          </cell>
          <cell r="AS145" t="str">
            <v>вероятностный</v>
          </cell>
          <cell r="AT145">
            <v>-145741731.1</v>
          </cell>
          <cell r="AU145">
            <v>0.0864492817333333</v>
          </cell>
          <cell r="AV145" t="str">
            <v>?</v>
          </cell>
          <cell r="AW145" t="str">
            <v>?</v>
          </cell>
          <cell r="AX145">
            <v>568</v>
          </cell>
          <cell r="AY145" t="str">
            <v>до 2 лет</v>
          </cell>
          <cell r="AZ145" t="str">
            <v>до 2 лет</v>
          </cell>
        </row>
        <row r="146">
          <cell r="A146">
            <v>39538</v>
          </cell>
          <cell r="B146" t="str">
            <v>корп.руб.</v>
          </cell>
          <cell r="C146" t="str">
            <v>Покупка</v>
          </cell>
          <cell r="D146" t="str">
            <v>инвест</v>
          </cell>
          <cell r="E146" t="str">
            <v>Разгуляй-Финанс-2-об</v>
          </cell>
          <cell r="F146" t="str">
            <v>RU000A0JNPE8</v>
          </cell>
          <cell r="G146">
            <v>1000</v>
          </cell>
          <cell r="H146">
            <v>40813</v>
          </cell>
          <cell r="I146">
            <v>39539</v>
          </cell>
          <cell r="K146" t="str">
            <v/>
          </cell>
          <cell r="L146">
            <v>45000</v>
          </cell>
          <cell r="M146">
            <v>47255812.91</v>
          </cell>
          <cell r="N146">
            <v>0</v>
          </cell>
          <cell r="P146">
            <v>0</v>
          </cell>
          <cell r="Q146">
            <v>42900726</v>
          </cell>
          <cell r="R146">
            <v>29</v>
          </cell>
          <cell r="S146">
            <v>2000000</v>
          </cell>
          <cell r="T146">
            <v>999</v>
          </cell>
          <cell r="U146" t="str">
            <v>13</v>
          </cell>
          <cell r="V146" t="str">
            <v>Сельское хозяйство</v>
          </cell>
          <cell r="W146" t="str">
            <v>корпоративные рублевые облигации</v>
          </cell>
          <cell r="X146" t="str">
            <v>долговые ц/б</v>
          </cell>
          <cell r="Y146" t="str">
            <v>Разгуляй-Центр</v>
          </cell>
          <cell r="Z146">
            <v>47255812.91</v>
          </cell>
          <cell r="AA146">
            <v>999</v>
          </cell>
          <cell r="AB146">
            <v>44955000</v>
          </cell>
          <cell r="AC146">
            <v>44955000</v>
          </cell>
          <cell r="AD146">
            <v>50.8291758241758</v>
          </cell>
          <cell r="AE146">
            <v>47242312.9120879</v>
          </cell>
          <cell r="AF146">
            <v>-13499.9979120865</v>
          </cell>
          <cell r="AG146">
            <v>-0.000285679095983338</v>
          </cell>
          <cell r="AH146" t="str">
            <v>для продажи</v>
          </cell>
          <cell r="AI146" t="str">
            <v>в расчет</v>
          </cell>
          <cell r="AJ146">
            <v>39539</v>
          </cell>
          <cell r="AK146">
            <v>1</v>
          </cell>
          <cell r="AL146" t="str">
            <v>до 7 дней</v>
          </cell>
          <cell r="AM146" t="str">
            <v>CCC+</v>
          </cell>
          <cell r="AN146">
            <v>0.1475</v>
          </cell>
          <cell r="AO146">
            <v>0.1475</v>
          </cell>
          <cell r="AP146" t="str">
            <v>спекулятивная</v>
          </cell>
          <cell r="AQ146">
            <v>6970232.404225</v>
          </cell>
          <cell r="AR146">
            <v>6970232.404225</v>
          </cell>
          <cell r="AS146" t="str">
            <v>вероятностный</v>
          </cell>
          <cell r="AT146">
            <v>-34229818.5</v>
          </cell>
          <cell r="AU146">
            <v>0.023627906455</v>
          </cell>
          <cell r="AV146" t="str">
            <v>?</v>
          </cell>
          <cell r="AW146" t="str">
            <v>?</v>
          </cell>
          <cell r="AX146">
            <v>1</v>
          </cell>
          <cell r="AY146" t="str">
            <v>до 1 мес</v>
          </cell>
          <cell r="AZ146" t="str">
            <v>до 1 мес</v>
          </cell>
        </row>
        <row r="147">
          <cell r="A147">
            <v>39538</v>
          </cell>
          <cell r="B147" t="str">
            <v>корп.руб.</v>
          </cell>
          <cell r="C147" t="str">
            <v>Покупка</v>
          </cell>
          <cell r="D147" t="str">
            <v>инвест</v>
          </cell>
          <cell r="E147" t="str">
            <v>Разгуляй-Финанс-3-об</v>
          </cell>
          <cell r="F147" t="str">
            <v>RU000A0JP4B1</v>
          </cell>
          <cell r="G147">
            <v>1000</v>
          </cell>
          <cell r="H147">
            <v>40984</v>
          </cell>
          <cell r="I147">
            <v>39892</v>
          </cell>
          <cell r="K147" t="str">
            <v/>
          </cell>
          <cell r="L147">
            <v>46906</v>
          </cell>
          <cell r="M147">
            <v>46390549.45</v>
          </cell>
          <cell r="N147">
            <v>0</v>
          </cell>
          <cell r="P147">
            <v>0</v>
          </cell>
          <cell r="Q147">
            <v>79807841</v>
          </cell>
          <cell r="R147">
            <v>69</v>
          </cell>
          <cell r="S147">
            <v>3000000</v>
          </cell>
          <cell r="T147">
            <v>987</v>
          </cell>
          <cell r="U147" t="str">
            <v>13</v>
          </cell>
          <cell r="V147" t="str">
            <v>Сельское хозяйство</v>
          </cell>
          <cell r="W147" t="str">
            <v>корпоративные рублевые облигации</v>
          </cell>
          <cell r="X147" t="str">
            <v>долговые ц/б</v>
          </cell>
          <cell r="Y147" t="str">
            <v>Разгуляй-Центр</v>
          </cell>
          <cell r="Z147">
            <v>46390549.45</v>
          </cell>
          <cell r="AA147">
            <v>987</v>
          </cell>
          <cell r="AB147">
            <v>46296222</v>
          </cell>
          <cell r="AC147">
            <v>46296222</v>
          </cell>
          <cell r="AD147">
            <v>3.01098901098901</v>
          </cell>
          <cell r="AE147">
            <v>46437455.4505495</v>
          </cell>
          <cell r="AF147">
            <v>46906.0005494505</v>
          </cell>
          <cell r="AG147">
            <v>0.0010111111229671</v>
          </cell>
          <cell r="AH147" t="str">
            <v>для продажи</v>
          </cell>
          <cell r="AI147" t="str">
            <v>в расчет</v>
          </cell>
          <cell r="AJ147">
            <v>39892</v>
          </cell>
          <cell r="AK147">
            <v>354</v>
          </cell>
          <cell r="AL147" t="str">
            <v>до 1 года</v>
          </cell>
          <cell r="AM147" t="str">
            <v>CCC+</v>
          </cell>
          <cell r="AN147">
            <v>0.1475</v>
          </cell>
          <cell r="AO147">
            <v>0.1475</v>
          </cell>
          <cell r="AP147" t="str">
            <v>спекулятивная</v>
          </cell>
          <cell r="AQ147">
            <v>6842606.043875</v>
          </cell>
          <cell r="AR147">
            <v>6842606.043875</v>
          </cell>
          <cell r="AS147" t="str">
            <v>вероятностный</v>
          </cell>
          <cell r="AT147">
            <v>-26344261.75</v>
          </cell>
          <cell r="AU147">
            <v>0.0154635164833333</v>
          </cell>
          <cell r="AV147" t="str">
            <v>?</v>
          </cell>
          <cell r="AW147" t="str">
            <v>?</v>
          </cell>
          <cell r="AX147">
            <v>354</v>
          </cell>
          <cell r="AY147" t="str">
            <v>до 1 г</v>
          </cell>
          <cell r="AZ147" t="str">
            <v>до 1 года</v>
          </cell>
        </row>
        <row r="148">
          <cell r="A148">
            <v>39538</v>
          </cell>
          <cell r="B148" t="str">
            <v>корп.руб.</v>
          </cell>
          <cell r="C148" t="str">
            <v>Покупка</v>
          </cell>
          <cell r="D148" t="str">
            <v>инвест</v>
          </cell>
          <cell r="E148" t="str">
            <v>РИГрупп-1-об</v>
          </cell>
          <cell r="F148" t="str">
            <v>RU000A0JP0E3</v>
          </cell>
          <cell r="G148">
            <v>1000</v>
          </cell>
          <cell r="H148">
            <v>40173</v>
          </cell>
          <cell r="I148">
            <v>39625</v>
          </cell>
          <cell r="K148" t="str">
            <v/>
          </cell>
          <cell r="L148">
            <v>69281</v>
          </cell>
          <cell r="M148">
            <v>69859058.59</v>
          </cell>
          <cell r="N148">
            <v>0</v>
          </cell>
          <cell r="P148">
            <v>0</v>
          </cell>
          <cell r="Q148">
            <v>18813587</v>
          </cell>
          <cell r="R148">
            <v>44</v>
          </cell>
          <cell r="S148">
            <v>1200000</v>
          </cell>
          <cell r="T148">
            <v>977.5</v>
          </cell>
          <cell r="U148" t="str">
            <v>17.2</v>
          </cell>
          <cell r="V148" t="str">
            <v>Финансовые компании</v>
          </cell>
          <cell r="W148" t="str">
            <v>корпоративные рублевые облигации</v>
          </cell>
          <cell r="X148" t="str">
            <v>долговые ц/б</v>
          </cell>
          <cell r="Y148" t="str">
            <v>Русская инвестиционная группа</v>
          </cell>
          <cell r="Z148">
            <v>69859058.59</v>
          </cell>
          <cell r="AA148">
            <v>977.5</v>
          </cell>
          <cell r="AB148">
            <v>67722177.5</v>
          </cell>
          <cell r="AC148">
            <v>67722177.5</v>
          </cell>
          <cell r="AD148">
            <v>30.8436813186813</v>
          </cell>
          <cell r="AE148">
            <v>69859058.5854396</v>
          </cell>
          <cell r="AF148">
            <v>-0.0045604407787323</v>
          </cell>
          <cell r="AG148">
            <v>-6.52805931081514E-11</v>
          </cell>
          <cell r="AH148" t="str">
            <v>для продажи</v>
          </cell>
          <cell r="AI148" t="str">
            <v>в расчет</v>
          </cell>
          <cell r="AJ148">
            <v>39625</v>
          </cell>
          <cell r="AK148">
            <v>87</v>
          </cell>
          <cell r="AL148" t="str">
            <v>до 90 дней</v>
          </cell>
          <cell r="AM148" t="str">
            <v>CC</v>
          </cell>
          <cell r="AN148">
            <v>0.49</v>
          </cell>
          <cell r="AO148">
            <v>0.49</v>
          </cell>
          <cell r="AP148" t="str">
            <v>проблемная</v>
          </cell>
          <cell r="AQ148">
            <v>34230938.7091</v>
          </cell>
          <cell r="AR148">
            <v>34230938.7091</v>
          </cell>
          <cell r="AS148" t="str">
            <v>вероятностный</v>
          </cell>
          <cell r="AT148">
            <v>-63018780.75</v>
          </cell>
          <cell r="AU148">
            <v>0.0582158821583333</v>
          </cell>
          <cell r="AV148" t="str">
            <v>?</v>
          </cell>
          <cell r="AW148" t="str">
            <v>?</v>
          </cell>
          <cell r="AX148">
            <v>87</v>
          </cell>
          <cell r="AY148" t="str">
            <v>до 3 мес</v>
          </cell>
          <cell r="AZ148" t="str">
            <v>до 3 мес</v>
          </cell>
        </row>
        <row r="149">
          <cell r="A149">
            <v>39538</v>
          </cell>
          <cell r="B149" t="str">
            <v>корп.руб.</v>
          </cell>
          <cell r="C149" t="str">
            <v>Покупка</v>
          </cell>
          <cell r="D149" t="str">
            <v>инвест</v>
          </cell>
          <cell r="E149" t="str">
            <v>РМК-Финанс-1-об</v>
          </cell>
          <cell r="F149" t="str">
            <v>RU000A0JP3F4</v>
          </cell>
          <cell r="G149">
            <v>1000</v>
          </cell>
          <cell r="H149">
            <v>40274</v>
          </cell>
          <cell r="K149" t="str">
            <v/>
          </cell>
          <cell r="L149">
            <v>99003</v>
          </cell>
          <cell r="M149">
            <v>97192452.72</v>
          </cell>
          <cell r="N149">
            <v>0</v>
          </cell>
          <cell r="P149">
            <v>0</v>
          </cell>
          <cell r="Q149">
            <v>29589725</v>
          </cell>
          <cell r="R149">
            <v>15</v>
          </cell>
          <cell r="S149">
            <v>3000000</v>
          </cell>
          <cell r="T149">
            <v>920</v>
          </cell>
          <cell r="U149" t="str">
            <v>8</v>
          </cell>
          <cell r="V149" t="str">
            <v>Цветная металлургия</v>
          </cell>
          <cell r="W149" t="str">
            <v>корпоративные рублевые облигации</v>
          </cell>
          <cell r="X149" t="str">
            <v>долговые ц/б</v>
          </cell>
          <cell r="Y149" t="str">
            <v>Русская медная компания</v>
          </cell>
          <cell r="Z149">
            <v>97192452.72</v>
          </cell>
          <cell r="AA149">
            <v>920</v>
          </cell>
          <cell r="AB149">
            <v>91082760</v>
          </cell>
          <cell r="AC149">
            <v>91082760</v>
          </cell>
          <cell r="AD149">
            <v>41.7121978021978</v>
          </cell>
          <cell r="AE149">
            <v>95212392.719011</v>
          </cell>
          <cell r="AF149">
            <v>-1980060.000989</v>
          </cell>
          <cell r="AG149">
            <v>-0.0203725695316418</v>
          </cell>
          <cell r="AH149" t="str">
            <v>для продажи</v>
          </cell>
          <cell r="AI149" t="str">
            <v>в расчет</v>
          </cell>
          <cell r="AJ149">
            <v>40274</v>
          </cell>
          <cell r="AK149">
            <v>736</v>
          </cell>
          <cell r="AL149" t="str">
            <v>более 1 года</v>
          </cell>
          <cell r="AM149" t="str">
            <v>CCC+</v>
          </cell>
          <cell r="AN149">
            <v>0.1375</v>
          </cell>
          <cell r="AO149">
            <v>0.1375</v>
          </cell>
          <cell r="AP149" t="str">
            <v>спекулятивная</v>
          </cell>
          <cell r="AQ149">
            <v>13363962.249</v>
          </cell>
          <cell r="AR149">
            <v>13363962.249</v>
          </cell>
          <cell r="AS149" t="str">
            <v>вероятностный</v>
          </cell>
          <cell r="AT149">
            <v>-83685328.75</v>
          </cell>
          <cell r="AU149">
            <v>0.03239748424</v>
          </cell>
          <cell r="AV149" t="str">
            <v>?</v>
          </cell>
          <cell r="AW149" t="str">
            <v>?</v>
          </cell>
          <cell r="AX149">
            <v>736</v>
          </cell>
          <cell r="AY149" t="str">
            <v>до 3 лет</v>
          </cell>
          <cell r="AZ149" t="str">
            <v>более 2 лет</v>
          </cell>
        </row>
        <row r="150">
          <cell r="A150">
            <v>39538</v>
          </cell>
          <cell r="B150" t="str">
            <v>корп.руб.</v>
          </cell>
          <cell r="C150" t="str">
            <v>Покупка</v>
          </cell>
          <cell r="D150" t="str">
            <v>инвест</v>
          </cell>
          <cell r="E150" t="str">
            <v>РосинтерРесторантс-3-об</v>
          </cell>
          <cell r="F150" t="str">
            <v>RU000A0GJ905</v>
          </cell>
          <cell r="G150">
            <v>1000</v>
          </cell>
          <cell r="H150">
            <v>40508</v>
          </cell>
          <cell r="K150" t="str">
            <v/>
          </cell>
          <cell r="L150">
            <v>24388</v>
          </cell>
          <cell r="M150">
            <v>25276446.8</v>
          </cell>
          <cell r="N150">
            <v>0</v>
          </cell>
          <cell r="P150">
            <v>0</v>
          </cell>
          <cell r="Q150">
            <v>26055208</v>
          </cell>
          <cell r="R150">
            <v>30</v>
          </cell>
          <cell r="S150">
            <v>1000000</v>
          </cell>
          <cell r="T150">
            <v>998.5</v>
          </cell>
          <cell r="U150" t="str">
            <v>4</v>
          </cell>
          <cell r="V150" t="str">
            <v>Пищевая промышленность</v>
          </cell>
          <cell r="W150" t="str">
            <v>корпоративные рублевые облигации</v>
          </cell>
          <cell r="X150" t="str">
            <v>долговые ц/б</v>
          </cell>
          <cell r="Y150" t="str">
            <v>Росинтер Ресторантс</v>
          </cell>
          <cell r="Z150">
            <v>25276446.8</v>
          </cell>
          <cell r="AA150">
            <v>998.5</v>
          </cell>
          <cell r="AB150">
            <v>24351418</v>
          </cell>
          <cell r="AC150">
            <v>24351418</v>
          </cell>
          <cell r="AD150">
            <v>35.9296703296703</v>
          </cell>
          <cell r="AE150">
            <v>25227670.8</v>
          </cell>
          <cell r="AF150">
            <v>-48776</v>
          </cell>
          <cell r="AG150">
            <v>-0.00192970160663563</v>
          </cell>
          <cell r="AH150" t="str">
            <v>для продажи</v>
          </cell>
          <cell r="AI150" t="str">
            <v>в расчет</v>
          </cell>
          <cell r="AJ150">
            <v>40508</v>
          </cell>
          <cell r="AK150">
            <v>970</v>
          </cell>
          <cell r="AL150" t="str">
            <v>более 1 года</v>
          </cell>
          <cell r="AM150" t="str">
            <v>B-</v>
          </cell>
          <cell r="AN150">
            <v>0.08917</v>
          </cell>
          <cell r="AO150">
            <v>0.08917</v>
          </cell>
          <cell r="AP150" t="str">
            <v>спекулятивная</v>
          </cell>
          <cell r="AQ150">
            <v>2253900.761156</v>
          </cell>
          <cell r="AR150">
            <v>2253900.761156</v>
          </cell>
          <cell r="AS150" t="str">
            <v>вероятностный</v>
          </cell>
          <cell r="AT150">
            <v>-17837616</v>
          </cell>
          <cell r="AU150">
            <v>0.0252764468</v>
          </cell>
          <cell r="AV150" t="str">
            <v>?</v>
          </cell>
          <cell r="AW150" t="str">
            <v>?</v>
          </cell>
          <cell r="AX150">
            <v>970</v>
          </cell>
          <cell r="AY150" t="str">
            <v>до 3 лет</v>
          </cell>
          <cell r="AZ150" t="str">
            <v>более 2 лет</v>
          </cell>
        </row>
        <row r="151">
          <cell r="A151">
            <v>39538</v>
          </cell>
          <cell r="B151" t="str">
            <v>корп.руб.</v>
          </cell>
          <cell r="C151" t="str">
            <v>Покупка</v>
          </cell>
          <cell r="D151" t="str">
            <v>инвест</v>
          </cell>
          <cell r="E151" t="str">
            <v>РосТ-Лайн-1-об</v>
          </cell>
          <cell r="F151" t="str">
            <v>RU000A0JPBK0</v>
          </cell>
          <cell r="G151">
            <v>1000</v>
          </cell>
          <cell r="H151">
            <v>40367</v>
          </cell>
          <cell r="K151" t="str">
            <v/>
          </cell>
          <cell r="L151">
            <v>86542</v>
          </cell>
          <cell r="M151">
            <v>88324470.39</v>
          </cell>
          <cell r="N151">
            <v>0</v>
          </cell>
          <cell r="P151">
            <v>0</v>
          </cell>
          <cell r="Q151">
            <v>50233440</v>
          </cell>
          <cell r="R151">
            <v>23</v>
          </cell>
          <cell r="S151">
            <v>1000000</v>
          </cell>
          <cell r="T151">
            <v>987.5</v>
          </cell>
          <cell r="U151" t="str">
            <v>4</v>
          </cell>
          <cell r="V151" t="str">
            <v>Пищевая промышленность</v>
          </cell>
          <cell r="W151" t="str">
            <v>корпоративные рублевые облигации</v>
          </cell>
          <cell r="X151" t="str">
            <v>долговые ц/б</v>
          </cell>
          <cell r="Y151" t="str">
            <v>РосТ-Лайн</v>
          </cell>
          <cell r="Z151">
            <v>88324470.39</v>
          </cell>
          <cell r="AA151">
            <v>987.5</v>
          </cell>
          <cell r="AB151">
            <v>85460225</v>
          </cell>
          <cell r="AC151">
            <v>85460225</v>
          </cell>
          <cell r="AD151">
            <v>28.2965934065934</v>
          </cell>
          <cell r="AE151">
            <v>87909068.7865934</v>
          </cell>
          <cell r="AF151">
            <v>-415401.603406593</v>
          </cell>
          <cell r="AG151">
            <v>-0.004703131550887</v>
          </cell>
          <cell r="AH151" t="str">
            <v>для продажи</v>
          </cell>
          <cell r="AI151" t="str">
            <v>в расчет</v>
          </cell>
          <cell r="AJ151">
            <v>40367</v>
          </cell>
          <cell r="AK151">
            <v>829</v>
          </cell>
          <cell r="AL151" t="str">
            <v>более 1 года</v>
          </cell>
          <cell r="AM151" t="str">
            <v>B-</v>
          </cell>
          <cell r="AN151">
            <v>0.06</v>
          </cell>
          <cell r="AO151">
            <v>0.06</v>
          </cell>
          <cell r="AP151" t="str">
            <v>спекулятивная</v>
          </cell>
          <cell r="AQ151">
            <v>5299468.2234</v>
          </cell>
          <cell r="AR151">
            <v>5299468.2234</v>
          </cell>
          <cell r="AS151" t="str">
            <v>вероятностный</v>
          </cell>
          <cell r="AT151">
            <v>-72901865</v>
          </cell>
          <cell r="AU151">
            <v>0.08832447039</v>
          </cell>
          <cell r="AV151" t="str">
            <v>?</v>
          </cell>
          <cell r="AW151" t="str">
            <v>?</v>
          </cell>
          <cell r="AX151">
            <v>829</v>
          </cell>
          <cell r="AY151" t="str">
            <v>до 3 лет</v>
          </cell>
          <cell r="AZ151" t="str">
            <v>более 2 лет</v>
          </cell>
        </row>
        <row r="152">
          <cell r="A152">
            <v>39538</v>
          </cell>
          <cell r="B152" t="str">
            <v>корп.руб.</v>
          </cell>
          <cell r="C152" t="str">
            <v>Покупка</v>
          </cell>
          <cell r="D152" t="str">
            <v>инвест</v>
          </cell>
          <cell r="E152" t="str">
            <v>Рубеж-Плюс Регион-1-об</v>
          </cell>
          <cell r="F152" t="str">
            <v>RU000A0JP955</v>
          </cell>
          <cell r="G152">
            <v>1000</v>
          </cell>
          <cell r="H152">
            <v>40330</v>
          </cell>
          <cell r="I152">
            <v>39784</v>
          </cell>
          <cell r="K152" t="str">
            <v/>
          </cell>
          <cell r="L152">
            <v>99999</v>
          </cell>
          <cell r="M152">
            <v>103548700.8</v>
          </cell>
          <cell r="N152">
            <v>0</v>
          </cell>
          <cell r="P152">
            <v>0</v>
          </cell>
          <cell r="Q152">
            <v>10963700</v>
          </cell>
          <cell r="R152">
            <v>11</v>
          </cell>
          <cell r="S152">
            <v>1000000</v>
          </cell>
          <cell r="T152">
            <v>960</v>
          </cell>
          <cell r="U152" t="str">
            <v>4</v>
          </cell>
          <cell r="V152" t="str">
            <v>Пищевая промышленность</v>
          </cell>
          <cell r="W152" t="str">
            <v>корпоративные рублевые облигации</v>
          </cell>
          <cell r="X152" t="str">
            <v>долговые ц/б</v>
          </cell>
          <cell r="Y152" t="str">
            <v>Рубеж-Плюс-Регион ООО</v>
          </cell>
          <cell r="Z152">
            <v>103548700.8</v>
          </cell>
          <cell r="AA152">
            <v>960</v>
          </cell>
          <cell r="AB152">
            <v>95999040</v>
          </cell>
          <cell r="AC152">
            <v>95999040</v>
          </cell>
          <cell r="AD152">
            <v>38.7973626373626</v>
          </cell>
          <cell r="AE152">
            <v>99878737.4663736</v>
          </cell>
          <cell r="AF152">
            <v>-3669963.33362637</v>
          </cell>
          <cell r="AG152">
            <v>-0.0354419061298968</v>
          </cell>
          <cell r="AH152" t="str">
            <v>для продажи</v>
          </cell>
          <cell r="AI152" t="str">
            <v>в расчет</v>
          </cell>
          <cell r="AJ152">
            <v>39784</v>
          </cell>
          <cell r="AK152">
            <v>246</v>
          </cell>
          <cell r="AL152" t="str">
            <v>до 1 года</v>
          </cell>
          <cell r="AM152" t="str">
            <v>B-</v>
          </cell>
          <cell r="AN152">
            <v>0.08417</v>
          </cell>
          <cell r="AO152">
            <v>0.08417</v>
          </cell>
          <cell r="AP152" t="str">
            <v>спекулятивная</v>
          </cell>
          <cell r="AQ152">
            <v>8715694.146336</v>
          </cell>
          <cell r="AR152">
            <v>8715694.146336</v>
          </cell>
          <cell r="AS152" t="str">
            <v>вероятностный</v>
          </cell>
          <cell r="AT152">
            <v>-93258115</v>
          </cell>
          <cell r="AU152">
            <v>0.1035487008</v>
          </cell>
          <cell r="AV152" t="str">
            <v>?</v>
          </cell>
          <cell r="AW152" t="str">
            <v>?</v>
          </cell>
          <cell r="AX152">
            <v>246</v>
          </cell>
          <cell r="AY152" t="str">
            <v>до 1 г</v>
          </cell>
          <cell r="AZ152" t="str">
            <v>до 1 года</v>
          </cell>
        </row>
        <row r="153">
          <cell r="A153">
            <v>39538</v>
          </cell>
          <cell r="B153" t="str">
            <v>корп.руб.</v>
          </cell>
          <cell r="C153" t="str">
            <v>Покупка</v>
          </cell>
          <cell r="D153" t="str">
            <v>инвест</v>
          </cell>
          <cell r="E153" t="str">
            <v>РусТекстиль Альянс-2-об</v>
          </cell>
          <cell r="F153" t="str">
            <v>RU000A0DZZT2</v>
          </cell>
          <cell r="G153">
            <v>550</v>
          </cell>
          <cell r="H153">
            <v>39877</v>
          </cell>
          <cell r="K153" t="str">
            <v/>
          </cell>
          <cell r="L153">
            <v>28496</v>
          </cell>
          <cell r="M153">
            <v>15568321.45</v>
          </cell>
          <cell r="N153">
            <v>0</v>
          </cell>
          <cell r="P153">
            <v>0</v>
          </cell>
          <cell r="Q153">
            <v>11465178</v>
          </cell>
          <cell r="R153">
            <v>73</v>
          </cell>
          <cell r="S153">
            <v>700000</v>
          </cell>
          <cell r="T153">
            <v>535.755</v>
          </cell>
          <cell r="U153" t="str">
            <v>1</v>
          </cell>
          <cell r="V153" t="str">
            <v>Легкая промышленность</v>
          </cell>
          <cell r="W153" t="str">
            <v>корпоративные рублевые облигации</v>
          </cell>
          <cell r="X153" t="str">
            <v>долговые ц/б</v>
          </cell>
          <cell r="Y153" t="str">
            <v>Русский Текстиль Альянс</v>
          </cell>
          <cell r="Z153">
            <v>15568321.45</v>
          </cell>
          <cell r="AA153">
            <v>535.755</v>
          </cell>
          <cell r="AB153">
            <v>15266874.48</v>
          </cell>
          <cell r="AC153">
            <v>15266874.48</v>
          </cell>
          <cell r="AD153">
            <v>4.80357142857143</v>
          </cell>
          <cell r="AE153">
            <v>15403757.0514286</v>
          </cell>
          <cell r="AF153">
            <v>-164564.398571428</v>
          </cell>
          <cell r="AG153">
            <v>-0.0105704651011961</v>
          </cell>
          <cell r="AH153" t="str">
            <v>для продажи</v>
          </cell>
          <cell r="AI153" t="str">
            <v>в расчет</v>
          </cell>
          <cell r="AJ153">
            <v>39877</v>
          </cell>
          <cell r="AK153">
            <v>339</v>
          </cell>
          <cell r="AL153" t="str">
            <v>до 1 года</v>
          </cell>
          <cell r="AM153" t="str">
            <v>CCC+</v>
          </cell>
          <cell r="AN153">
            <v>0.12125</v>
          </cell>
          <cell r="AO153">
            <v>0.12125</v>
          </cell>
          <cell r="AP153" t="str">
            <v>спекулятивная</v>
          </cell>
          <cell r="AQ153">
            <v>1887658.9758125</v>
          </cell>
          <cell r="AR153">
            <v>1887658.9758125</v>
          </cell>
          <cell r="AS153" t="str">
            <v>вероятностный</v>
          </cell>
          <cell r="AT153">
            <v>-12400579.98</v>
          </cell>
          <cell r="AU153">
            <v>0.0222404592142857</v>
          </cell>
          <cell r="AV153" t="str">
            <v>?</v>
          </cell>
          <cell r="AW153" t="str">
            <v>?</v>
          </cell>
          <cell r="AX153">
            <v>339</v>
          </cell>
          <cell r="AY153" t="str">
            <v>до 1 г</v>
          </cell>
          <cell r="AZ153" t="str">
            <v>до 1 года</v>
          </cell>
        </row>
        <row r="154">
          <cell r="A154">
            <v>39538</v>
          </cell>
          <cell r="B154" t="str">
            <v>корп.руб.</v>
          </cell>
          <cell r="C154" t="str">
            <v>Покупка</v>
          </cell>
          <cell r="D154" t="str">
            <v>инвест</v>
          </cell>
          <cell r="E154" t="str">
            <v>РусТекстиль Альянс-3-об</v>
          </cell>
          <cell r="F154" t="str">
            <v>RU000A0GG8Q4</v>
          </cell>
          <cell r="G154">
            <v>1000</v>
          </cell>
          <cell r="H154">
            <v>40106</v>
          </cell>
          <cell r="K154" t="str">
            <v/>
          </cell>
          <cell r="L154">
            <v>67802</v>
          </cell>
          <cell r="M154">
            <v>70708023.52</v>
          </cell>
          <cell r="N154">
            <v>0</v>
          </cell>
          <cell r="P154">
            <v>0</v>
          </cell>
          <cell r="Q154">
            <v>30448531</v>
          </cell>
          <cell r="R154">
            <v>53</v>
          </cell>
          <cell r="S154">
            <v>1200000</v>
          </cell>
          <cell r="T154">
            <v>978.5</v>
          </cell>
          <cell r="U154" t="str">
            <v>1</v>
          </cell>
          <cell r="V154" t="str">
            <v>Легкая промышленность</v>
          </cell>
          <cell r="W154" t="str">
            <v>корпоративные рублевые облигации</v>
          </cell>
          <cell r="X154" t="str">
            <v>долговые ц/б</v>
          </cell>
          <cell r="Y154" t="str">
            <v>Русский Текстиль Альянс</v>
          </cell>
          <cell r="Z154">
            <v>70708023.52</v>
          </cell>
          <cell r="AA154">
            <v>978.5</v>
          </cell>
          <cell r="AB154">
            <v>66344257</v>
          </cell>
          <cell r="AC154">
            <v>66344257</v>
          </cell>
          <cell r="AD154">
            <v>63.5604395604396</v>
          </cell>
          <cell r="AE154">
            <v>70653781.9230769</v>
          </cell>
          <cell r="AF154">
            <v>-54241.5969230682</v>
          </cell>
          <cell r="AG154">
            <v>-0.000767120819148986</v>
          </cell>
          <cell r="AH154" t="str">
            <v>для продажи</v>
          </cell>
          <cell r="AI154" t="str">
            <v>в расчет</v>
          </cell>
          <cell r="AJ154">
            <v>40106</v>
          </cell>
          <cell r="AK154">
            <v>568</v>
          </cell>
          <cell r="AL154" t="str">
            <v>более 1 года</v>
          </cell>
          <cell r="AM154" t="str">
            <v>CCC+</v>
          </cell>
          <cell r="AN154">
            <v>0.12125</v>
          </cell>
          <cell r="AO154">
            <v>0.12125</v>
          </cell>
          <cell r="AP154" t="str">
            <v>спекулятивная</v>
          </cell>
          <cell r="AQ154">
            <v>8573347.8518</v>
          </cell>
          <cell r="AR154">
            <v>8573347.8518</v>
          </cell>
          <cell r="AS154" t="str">
            <v>вероятностный</v>
          </cell>
          <cell r="AT154">
            <v>-58732124.25</v>
          </cell>
          <cell r="AU154">
            <v>0.0589233529333333</v>
          </cell>
          <cell r="AV154" t="str">
            <v>?</v>
          </cell>
          <cell r="AW154" t="str">
            <v>?</v>
          </cell>
          <cell r="AX154">
            <v>568</v>
          </cell>
          <cell r="AY154" t="str">
            <v>до 2 лет</v>
          </cell>
          <cell r="AZ154" t="str">
            <v>до 2 лет</v>
          </cell>
        </row>
        <row r="155">
          <cell r="A155">
            <v>39538</v>
          </cell>
          <cell r="B155" t="str">
            <v>корп.руб.</v>
          </cell>
          <cell r="C155" t="str">
            <v>Покупка</v>
          </cell>
          <cell r="D155" t="str">
            <v>инвест</v>
          </cell>
          <cell r="E155" t="str">
            <v>Сибирьтелеком-5-об</v>
          </cell>
          <cell r="F155" t="str">
            <v>RU000A0D2PH4</v>
          </cell>
          <cell r="G155">
            <v>1000</v>
          </cell>
          <cell r="H155">
            <v>39563</v>
          </cell>
          <cell r="K155" t="str">
            <v/>
          </cell>
          <cell r="L155">
            <v>82895</v>
          </cell>
          <cell r="M155">
            <v>86299429.33</v>
          </cell>
          <cell r="N155">
            <v>0</v>
          </cell>
          <cell r="P155">
            <v>0</v>
          </cell>
          <cell r="Q155">
            <v>26876812</v>
          </cell>
          <cell r="R155">
            <v>34</v>
          </cell>
          <cell r="S155">
            <v>3000000</v>
          </cell>
          <cell r="T155">
            <v>1000</v>
          </cell>
          <cell r="U155" t="str">
            <v>12</v>
          </cell>
          <cell r="V155" t="str">
            <v>Телекоммуникации, связь</v>
          </cell>
          <cell r="W155" t="str">
            <v>корпоративные рублевые облигации</v>
          </cell>
          <cell r="X155" t="str">
            <v>долговые ц/б</v>
          </cell>
          <cell r="Y155" t="str">
            <v>Сибирьтелеком</v>
          </cell>
          <cell r="Z155">
            <v>86299429.33</v>
          </cell>
          <cell r="AA155">
            <v>1000</v>
          </cell>
          <cell r="AB155">
            <v>82895000</v>
          </cell>
          <cell r="AC155">
            <v>82895000</v>
          </cell>
          <cell r="AD155">
            <v>39.5691758241758</v>
          </cell>
          <cell r="AE155">
            <v>86175086.8299451</v>
          </cell>
          <cell r="AF155">
            <v>-124342.500054941</v>
          </cell>
          <cell r="AG155">
            <v>-0.00144082644601818</v>
          </cell>
          <cell r="AH155" t="str">
            <v>для продажи</v>
          </cell>
          <cell r="AI155" t="str">
            <v>в расчет</v>
          </cell>
          <cell r="AJ155">
            <v>39563</v>
          </cell>
          <cell r="AK155">
            <v>25</v>
          </cell>
          <cell r="AL155" t="str">
            <v>до 30 дней</v>
          </cell>
          <cell r="AM155" t="str">
            <v>CCC+</v>
          </cell>
          <cell r="AN155">
            <v>0.11</v>
          </cell>
          <cell r="AO155">
            <v>0.11</v>
          </cell>
          <cell r="AP155" t="str">
            <v>спекулятивная</v>
          </cell>
          <cell r="AQ155">
            <v>9492937.2263</v>
          </cell>
          <cell r="AR155">
            <v>9492937.2263</v>
          </cell>
          <cell r="AS155" t="str">
            <v>вероятностный</v>
          </cell>
          <cell r="AT155">
            <v>-76175797</v>
          </cell>
          <cell r="AU155">
            <v>0.0287664764433333</v>
          </cell>
          <cell r="AV155" t="str">
            <v>?</v>
          </cell>
          <cell r="AW155" t="str">
            <v>?</v>
          </cell>
          <cell r="AX155">
            <v>25</v>
          </cell>
          <cell r="AY155" t="str">
            <v>до 1 мес</v>
          </cell>
          <cell r="AZ155" t="str">
            <v>до 1 мес</v>
          </cell>
        </row>
        <row r="156">
          <cell r="A156">
            <v>39538</v>
          </cell>
          <cell r="B156" t="str">
            <v>корп.руб.</v>
          </cell>
          <cell r="C156" t="str">
            <v>Покупка</v>
          </cell>
          <cell r="D156" t="str">
            <v>инвест</v>
          </cell>
          <cell r="E156" t="str">
            <v>Синергия-2-об</v>
          </cell>
          <cell r="F156" t="str">
            <v>RU000A0JPCD3</v>
          </cell>
          <cell r="G156">
            <v>1000</v>
          </cell>
          <cell r="H156">
            <v>40381</v>
          </cell>
          <cell r="I156">
            <v>39835</v>
          </cell>
          <cell r="K156" t="str">
            <v/>
          </cell>
          <cell r="L156">
            <v>100000</v>
          </cell>
          <cell r="M156">
            <v>100963983.5</v>
          </cell>
          <cell r="N156">
            <v>0</v>
          </cell>
          <cell r="P156">
            <v>0</v>
          </cell>
          <cell r="Q156">
            <v>5140634</v>
          </cell>
          <cell r="R156">
            <v>26</v>
          </cell>
          <cell r="S156">
            <v>2000000</v>
          </cell>
          <cell r="T156">
            <v>985.1</v>
          </cell>
          <cell r="U156" t="str">
            <v>4</v>
          </cell>
          <cell r="V156" t="str">
            <v>Пищевая промышленность</v>
          </cell>
          <cell r="W156" t="str">
            <v>корпоративные рублевые облигации</v>
          </cell>
          <cell r="X156" t="str">
            <v>долговые ц/б</v>
          </cell>
          <cell r="Y156" t="str">
            <v>Синергия ГК</v>
          </cell>
          <cell r="Z156">
            <v>100963983.5</v>
          </cell>
          <cell r="AA156">
            <v>985.1</v>
          </cell>
          <cell r="AB156">
            <v>98510000</v>
          </cell>
          <cell r="AC156">
            <v>98510000</v>
          </cell>
          <cell r="AD156">
            <v>19.6398351648352</v>
          </cell>
          <cell r="AE156">
            <v>100473983.516484</v>
          </cell>
          <cell r="AF156">
            <v>-489999.983516485</v>
          </cell>
          <cell r="AG156">
            <v>-0.00485321563720279</v>
          </cell>
          <cell r="AH156" t="str">
            <v>для продажи</v>
          </cell>
          <cell r="AI156" t="str">
            <v>в расчет</v>
          </cell>
          <cell r="AJ156">
            <v>39835</v>
          </cell>
          <cell r="AK156">
            <v>297</v>
          </cell>
          <cell r="AL156" t="str">
            <v>до 1 года</v>
          </cell>
          <cell r="AM156" t="str">
            <v>CCC+</v>
          </cell>
          <cell r="AN156">
            <v>0.1475</v>
          </cell>
          <cell r="AO156">
            <v>0.1475</v>
          </cell>
          <cell r="AP156" t="str">
            <v>спекулятивная</v>
          </cell>
          <cell r="AQ156">
            <v>14892187.56625</v>
          </cell>
          <cell r="AR156">
            <v>14892187.56625</v>
          </cell>
          <cell r="AS156" t="str">
            <v>вероятностный</v>
          </cell>
          <cell r="AT156">
            <v>-97224841.5</v>
          </cell>
          <cell r="AU156">
            <v>0.05048199175</v>
          </cell>
          <cell r="AV156" t="str">
            <v>?</v>
          </cell>
          <cell r="AW156" t="str">
            <v>?</v>
          </cell>
          <cell r="AX156">
            <v>297</v>
          </cell>
          <cell r="AY156" t="str">
            <v>до 1 г</v>
          </cell>
          <cell r="AZ156" t="str">
            <v>до 1 года</v>
          </cell>
        </row>
        <row r="157">
          <cell r="A157">
            <v>39538</v>
          </cell>
          <cell r="B157" t="str">
            <v>корп.руб.</v>
          </cell>
          <cell r="C157" t="str">
            <v>Покупка</v>
          </cell>
          <cell r="D157" t="str">
            <v>инвест</v>
          </cell>
          <cell r="E157" t="str">
            <v>СПК УК-1-об</v>
          </cell>
          <cell r="F157" t="str">
            <v>RU000A0JP8Y4</v>
          </cell>
          <cell r="G157">
            <v>1000</v>
          </cell>
          <cell r="H157">
            <v>40323</v>
          </cell>
          <cell r="I157">
            <v>39777</v>
          </cell>
          <cell r="K157" t="str">
            <v/>
          </cell>
          <cell r="L157">
            <v>84999</v>
          </cell>
          <cell r="M157">
            <v>86242647.46</v>
          </cell>
          <cell r="N157">
            <v>0</v>
          </cell>
          <cell r="P157">
            <v>0</v>
          </cell>
          <cell r="Q157">
            <v>10776700</v>
          </cell>
          <cell r="R157">
            <v>11</v>
          </cell>
          <cell r="S157">
            <v>1000000</v>
          </cell>
          <cell r="T157">
            <v>979.7</v>
          </cell>
          <cell r="U157" t="str">
            <v>9</v>
          </cell>
          <cell r="V157" t="str">
            <v>Черная металлургия</v>
          </cell>
          <cell r="W157" t="str">
            <v>корпоративные рублевые облигации</v>
          </cell>
          <cell r="X157" t="str">
            <v>долговые ц/б</v>
          </cell>
          <cell r="Y157" t="str">
            <v>СПК Управляющая компания ЗАО</v>
          </cell>
          <cell r="Z157">
            <v>86242647.46</v>
          </cell>
          <cell r="AA157">
            <v>979.7</v>
          </cell>
          <cell r="AB157">
            <v>83273520.3</v>
          </cell>
          <cell r="AC157">
            <v>83273520.3</v>
          </cell>
          <cell r="AD157">
            <v>34.9313186813187</v>
          </cell>
          <cell r="AE157">
            <v>86242647.4565934</v>
          </cell>
          <cell r="AF157">
            <v>-0.0034065842628479</v>
          </cell>
          <cell r="AG157">
            <v>-3.94999963843631E-11</v>
          </cell>
          <cell r="AH157" t="str">
            <v>для продажи</v>
          </cell>
          <cell r="AI157" t="str">
            <v>в расчет</v>
          </cell>
          <cell r="AJ157">
            <v>39777</v>
          </cell>
          <cell r="AK157">
            <v>239</v>
          </cell>
          <cell r="AL157" t="str">
            <v>до 1 года</v>
          </cell>
          <cell r="AM157" t="str">
            <v>B-</v>
          </cell>
          <cell r="AN157">
            <v>0.06917</v>
          </cell>
          <cell r="AO157">
            <v>0.06917</v>
          </cell>
          <cell r="AP157" t="str">
            <v>спекулятивная</v>
          </cell>
          <cell r="AQ157">
            <v>5965403.9248082</v>
          </cell>
          <cell r="AR157">
            <v>5965403.9248082</v>
          </cell>
          <cell r="AS157" t="str">
            <v>вероятностный</v>
          </cell>
          <cell r="AT157">
            <v>-80579345.3</v>
          </cell>
          <cell r="AU157">
            <v>0.08624264746</v>
          </cell>
          <cell r="AV157" t="str">
            <v>?</v>
          </cell>
          <cell r="AW157" t="str">
            <v>?</v>
          </cell>
          <cell r="AX157">
            <v>239</v>
          </cell>
          <cell r="AY157" t="str">
            <v>до 1 г</v>
          </cell>
          <cell r="AZ157" t="str">
            <v>до 1 года</v>
          </cell>
        </row>
        <row r="158">
          <cell r="A158">
            <v>39538</v>
          </cell>
          <cell r="B158" t="str">
            <v>корп.руб.</v>
          </cell>
          <cell r="C158" t="str">
            <v>Покупка</v>
          </cell>
          <cell r="D158" t="str">
            <v>инвест</v>
          </cell>
          <cell r="E158" t="str">
            <v>Стройтрансгаз-1-об</v>
          </cell>
          <cell r="F158" t="str">
            <v>RU000A0E6ZX0</v>
          </cell>
          <cell r="G158">
            <v>1000</v>
          </cell>
          <cell r="H158">
            <v>39624</v>
          </cell>
          <cell r="K158" t="str">
            <v/>
          </cell>
          <cell r="L158">
            <v>39495</v>
          </cell>
          <cell r="M158">
            <v>40547546.09</v>
          </cell>
          <cell r="N158">
            <v>0</v>
          </cell>
          <cell r="P158">
            <v>0</v>
          </cell>
          <cell r="Q158">
            <v>70357205</v>
          </cell>
          <cell r="R158">
            <v>69</v>
          </cell>
          <cell r="S158">
            <v>3000000</v>
          </cell>
          <cell r="T158">
            <v>999.5</v>
          </cell>
          <cell r="U158" t="str">
            <v>7</v>
          </cell>
          <cell r="V158" t="str">
            <v>Топливная промышленность</v>
          </cell>
          <cell r="W158" t="str">
            <v>корпоративные рублевые облигации</v>
          </cell>
          <cell r="X158" t="str">
            <v>долговые ц/б</v>
          </cell>
          <cell r="Y158" t="str">
            <v>Стройтрансгаз</v>
          </cell>
          <cell r="Z158">
            <v>40547546.09</v>
          </cell>
          <cell r="AA158">
            <v>999.5</v>
          </cell>
          <cell r="AB158">
            <v>39475252.5</v>
          </cell>
          <cell r="AC158">
            <v>39475252.5</v>
          </cell>
          <cell r="AD158">
            <v>25.2501098901099</v>
          </cell>
          <cell r="AE158">
            <v>40472505.5901099</v>
          </cell>
          <cell r="AF158">
            <v>-75040.4998901114</v>
          </cell>
          <cell r="AG158">
            <v>-0.00185067919334872</v>
          </cell>
          <cell r="AH158" t="str">
            <v>для продажи</v>
          </cell>
          <cell r="AI158" t="str">
            <v>в расчет</v>
          </cell>
          <cell r="AJ158">
            <v>39624</v>
          </cell>
          <cell r="AK158">
            <v>86</v>
          </cell>
          <cell r="AL158" t="str">
            <v>до 90 дней</v>
          </cell>
          <cell r="AM158" t="str">
            <v>CCC+</v>
          </cell>
          <cell r="AN158">
            <v>0.11125</v>
          </cell>
          <cell r="AO158">
            <v>0.11125</v>
          </cell>
          <cell r="AP158" t="str">
            <v>спекулятивная</v>
          </cell>
          <cell r="AQ158">
            <v>4510914.5025125</v>
          </cell>
          <cell r="AR158">
            <v>4510914.5025125</v>
          </cell>
          <cell r="AS158" t="str">
            <v>вероятностный</v>
          </cell>
          <cell r="AT158">
            <v>-21885951.25</v>
          </cell>
          <cell r="AU158">
            <v>0.0135158486966667</v>
          </cell>
          <cell r="AV158" t="str">
            <v>?</v>
          </cell>
          <cell r="AW158" t="str">
            <v>?</v>
          </cell>
          <cell r="AX158">
            <v>86</v>
          </cell>
          <cell r="AY158" t="str">
            <v>до 3 мес</v>
          </cell>
          <cell r="AZ158" t="str">
            <v>до 3 мес</v>
          </cell>
        </row>
        <row r="159">
          <cell r="A159">
            <v>39538</v>
          </cell>
          <cell r="B159" t="str">
            <v>корп.руб.</v>
          </cell>
          <cell r="C159" t="str">
            <v>Покупка</v>
          </cell>
          <cell r="D159" t="str">
            <v>инвест</v>
          </cell>
          <cell r="E159" t="str">
            <v>Сувар-Казань-1-об</v>
          </cell>
          <cell r="F159" t="str">
            <v>RU000A0GQAD1</v>
          </cell>
          <cell r="G159">
            <v>1000</v>
          </cell>
          <cell r="H159">
            <v>39903</v>
          </cell>
          <cell r="K159" t="str">
            <v/>
          </cell>
          <cell r="L159">
            <v>83556</v>
          </cell>
          <cell r="M159">
            <v>88685296.25</v>
          </cell>
          <cell r="N159">
            <v>0</v>
          </cell>
          <cell r="P159">
            <v>0</v>
          </cell>
          <cell r="Q159">
            <v>49665529</v>
          </cell>
          <cell r="R159">
            <v>21</v>
          </cell>
          <cell r="S159">
            <v>900000</v>
          </cell>
          <cell r="T159">
            <v>998.6</v>
          </cell>
          <cell r="U159" t="str">
            <v>14</v>
          </cell>
          <cell r="V159" t="str">
            <v>Строительство</v>
          </cell>
          <cell r="W159" t="str">
            <v>корпоративные рублевые облигации</v>
          </cell>
          <cell r="X159" t="str">
            <v>долговые ц/б</v>
          </cell>
          <cell r="Y159" t="str">
            <v>Сувар-Казань</v>
          </cell>
          <cell r="Z159">
            <v>88685296.25</v>
          </cell>
          <cell r="AA159">
            <v>998.6</v>
          </cell>
          <cell r="AB159">
            <v>83439021.6</v>
          </cell>
          <cell r="AC159">
            <v>83439021.6</v>
          </cell>
          <cell r="AD159">
            <v>61.9875274725275</v>
          </cell>
          <cell r="AE159">
            <v>88618451.4454945</v>
          </cell>
          <cell r="AF159">
            <v>-66844.8045054823</v>
          </cell>
          <cell r="AG159">
            <v>-0.000753730407767368</v>
          </cell>
          <cell r="AH159" t="str">
            <v>для продажи</v>
          </cell>
          <cell r="AI159" t="str">
            <v>в расчет</v>
          </cell>
          <cell r="AJ159">
            <v>39903</v>
          </cell>
          <cell r="AK159">
            <v>365</v>
          </cell>
          <cell r="AL159" t="str">
            <v>до 1 года</v>
          </cell>
          <cell r="AM159" t="str">
            <v>CCC+</v>
          </cell>
          <cell r="AN159">
            <v>0.14375</v>
          </cell>
          <cell r="AO159">
            <v>0.14375</v>
          </cell>
          <cell r="AP159" t="str">
            <v>спекулятивная</v>
          </cell>
          <cell r="AQ159">
            <v>12748511.3359375</v>
          </cell>
          <cell r="AR159">
            <v>12748511.3359375</v>
          </cell>
          <cell r="AS159" t="str">
            <v>вероятностный</v>
          </cell>
          <cell r="AT159">
            <v>-71022639.35</v>
          </cell>
          <cell r="AU159">
            <v>0.0985392180555556</v>
          </cell>
          <cell r="AV159" t="str">
            <v>?</v>
          </cell>
          <cell r="AW159" t="str">
            <v>?</v>
          </cell>
          <cell r="AX159">
            <v>365</v>
          </cell>
          <cell r="AY159" t="str">
            <v>до 2 лет</v>
          </cell>
          <cell r="AZ159" t="str">
            <v>до 1 года</v>
          </cell>
        </row>
        <row r="160">
          <cell r="A160">
            <v>39538</v>
          </cell>
          <cell r="B160" t="str">
            <v>корп.руб.</v>
          </cell>
          <cell r="C160" t="str">
            <v>Покупка</v>
          </cell>
          <cell r="D160" t="str">
            <v>инвест</v>
          </cell>
          <cell r="E160" t="str">
            <v>ТАИФ-Финанс-1-об</v>
          </cell>
          <cell r="F160" t="str">
            <v>RU000A0JNM40</v>
          </cell>
          <cell r="G160">
            <v>1000</v>
          </cell>
          <cell r="H160">
            <v>40430</v>
          </cell>
          <cell r="I160">
            <v>39702</v>
          </cell>
          <cell r="K160" t="str">
            <v/>
          </cell>
          <cell r="L160">
            <v>95081</v>
          </cell>
          <cell r="M160">
            <v>94762656.27</v>
          </cell>
          <cell r="N160">
            <v>0</v>
          </cell>
          <cell r="P160">
            <v>0</v>
          </cell>
          <cell r="Q160">
            <v>43651000</v>
          </cell>
          <cell r="R160">
            <v>4</v>
          </cell>
          <cell r="S160">
            <v>4000000</v>
          </cell>
          <cell r="T160">
            <v>990</v>
          </cell>
          <cell r="U160" t="str">
            <v>7</v>
          </cell>
          <cell r="V160" t="str">
            <v>Топливная промышленность</v>
          </cell>
          <cell r="W160" t="str">
            <v>корпоративные рублевые облигации</v>
          </cell>
          <cell r="X160" t="str">
            <v>долговые ц/б</v>
          </cell>
          <cell r="Y160" t="str">
            <v>ТАИФ</v>
          </cell>
          <cell r="Z160">
            <v>94762656.27</v>
          </cell>
          <cell r="AA160">
            <v>990</v>
          </cell>
          <cell r="AB160">
            <v>94130190</v>
          </cell>
          <cell r="AC160">
            <v>94130190</v>
          </cell>
          <cell r="AD160">
            <v>4.15186813186813</v>
          </cell>
          <cell r="AE160">
            <v>94524953.7738461</v>
          </cell>
          <cell r="AF160">
            <v>-237702.496153846</v>
          </cell>
          <cell r="AG160">
            <v>-0.00250839840829893</v>
          </cell>
          <cell r="AH160" t="str">
            <v>для продажи</v>
          </cell>
          <cell r="AI160" t="str">
            <v>в расчет</v>
          </cell>
          <cell r="AJ160">
            <v>39702</v>
          </cell>
          <cell r="AK160">
            <v>164</v>
          </cell>
          <cell r="AL160" t="str">
            <v>до 180 дней</v>
          </cell>
          <cell r="AM160" t="str">
            <v>CCC+</v>
          </cell>
          <cell r="AN160">
            <v>0.11625</v>
          </cell>
          <cell r="AO160">
            <v>0.11625</v>
          </cell>
          <cell r="AP160" t="str">
            <v>спекулятивная</v>
          </cell>
          <cell r="AQ160">
            <v>11016158.7913875</v>
          </cell>
          <cell r="AR160">
            <v>11016158.7913875</v>
          </cell>
          <cell r="AS160" t="str">
            <v>вероятностный</v>
          </cell>
          <cell r="AT160">
            <v>-83217440</v>
          </cell>
          <cell r="AU160">
            <v>0.0236906640675</v>
          </cell>
          <cell r="AV160" t="str">
            <v>?</v>
          </cell>
          <cell r="AW160" t="str">
            <v>?</v>
          </cell>
          <cell r="AX160">
            <v>164</v>
          </cell>
          <cell r="AY160" t="str">
            <v>до 6 мес</v>
          </cell>
          <cell r="AZ160" t="str">
            <v>до 6 мес</v>
          </cell>
        </row>
        <row r="161">
          <cell r="A161">
            <v>39538</v>
          </cell>
          <cell r="B161" t="str">
            <v>корп.руб.</v>
          </cell>
          <cell r="C161" t="str">
            <v>Покупка</v>
          </cell>
          <cell r="D161" t="str">
            <v>инвест</v>
          </cell>
          <cell r="E161" t="str">
            <v>ТМК-3-об</v>
          </cell>
          <cell r="F161" t="str">
            <v>RU000A0GNTP2</v>
          </cell>
          <cell r="G161">
            <v>1000</v>
          </cell>
          <cell r="H161">
            <v>40589</v>
          </cell>
          <cell r="K161" t="str">
            <v/>
          </cell>
          <cell r="L161">
            <v>438160</v>
          </cell>
          <cell r="M161">
            <v>444769162.1</v>
          </cell>
          <cell r="N161">
            <v>0</v>
          </cell>
          <cell r="P161">
            <v>0</v>
          </cell>
          <cell r="Q161">
            <v>520866696</v>
          </cell>
          <cell r="R161">
            <v>140</v>
          </cell>
          <cell r="S161">
            <v>5000000</v>
          </cell>
          <cell r="T161">
            <v>1004</v>
          </cell>
          <cell r="U161" t="str">
            <v>9</v>
          </cell>
          <cell r="V161" t="str">
            <v>Черная металлургия</v>
          </cell>
          <cell r="W161" t="str">
            <v>корпоративные рублевые облигации</v>
          </cell>
          <cell r="X161" t="str">
            <v>долговые ц/б</v>
          </cell>
          <cell r="Y161" t="str">
            <v>ТМК</v>
          </cell>
          <cell r="Z161">
            <v>444769162.1</v>
          </cell>
          <cell r="AA161">
            <v>1004</v>
          </cell>
          <cell r="AB161">
            <v>439912640</v>
          </cell>
          <cell r="AC161">
            <v>439912640</v>
          </cell>
          <cell r="AD161">
            <v>10.7839010989011</v>
          </cell>
          <cell r="AE161">
            <v>444637714.105495</v>
          </cell>
          <cell r="AF161">
            <v>-131447.994505525</v>
          </cell>
          <cell r="AG161">
            <v>-0.00029554206025635</v>
          </cell>
          <cell r="AH161" t="str">
            <v>для продажи</v>
          </cell>
          <cell r="AI161" t="str">
            <v>в расчет</v>
          </cell>
          <cell r="AJ161">
            <v>40589</v>
          </cell>
          <cell r="AK161">
            <v>1051</v>
          </cell>
          <cell r="AL161" t="str">
            <v>более 1 года</v>
          </cell>
          <cell r="AM161" t="str">
            <v>B-</v>
          </cell>
          <cell r="AN161">
            <v>0.0875</v>
          </cell>
          <cell r="AO161">
            <v>0.0875</v>
          </cell>
          <cell r="AP161" t="str">
            <v>спекулятивная</v>
          </cell>
          <cell r="AQ161">
            <v>38917301.68375</v>
          </cell>
          <cell r="AR161">
            <v>38917301.68375</v>
          </cell>
          <cell r="AS161" t="str">
            <v>вероятностный</v>
          </cell>
          <cell r="AT161">
            <v>-309695966</v>
          </cell>
          <cell r="AU161">
            <v>0.08895383242</v>
          </cell>
          <cell r="AV161" t="str">
            <v>?</v>
          </cell>
          <cell r="AW161" t="str">
            <v>?</v>
          </cell>
          <cell r="AX161">
            <v>1051</v>
          </cell>
          <cell r="AY161" t="str">
            <v>до 3 лет</v>
          </cell>
          <cell r="AZ161" t="str">
            <v>более 2 лет</v>
          </cell>
        </row>
        <row r="162">
          <cell r="A162">
            <v>39538</v>
          </cell>
          <cell r="B162" t="str">
            <v>корп.руб.</v>
          </cell>
          <cell r="C162" t="str">
            <v>Покупка</v>
          </cell>
          <cell r="D162" t="str">
            <v>инвест</v>
          </cell>
          <cell r="E162" t="str">
            <v>ТОП-КНИГА-2-об</v>
          </cell>
          <cell r="F162" t="str">
            <v>RU000A0JNZ52</v>
          </cell>
          <cell r="G162">
            <v>1000</v>
          </cell>
          <cell r="H162">
            <v>40521</v>
          </cell>
          <cell r="I162">
            <v>39793</v>
          </cell>
          <cell r="K162" t="str">
            <v/>
          </cell>
          <cell r="L162">
            <v>59198</v>
          </cell>
          <cell r="M162">
            <v>59966887.69</v>
          </cell>
          <cell r="N162">
            <v>0</v>
          </cell>
          <cell r="P162">
            <v>0</v>
          </cell>
          <cell r="Q162">
            <v>22445556</v>
          </cell>
          <cell r="R162">
            <v>31</v>
          </cell>
          <cell r="S162">
            <v>1500000</v>
          </cell>
          <cell r="T162">
            <v>970</v>
          </cell>
          <cell r="U162" t="str">
            <v>15</v>
          </cell>
          <cell r="V162" t="str">
            <v>Торговля</v>
          </cell>
          <cell r="W162" t="str">
            <v>корпоративные рублевые облигации</v>
          </cell>
          <cell r="X162" t="str">
            <v>долговые ц/б</v>
          </cell>
          <cell r="Y162" t="str">
            <v>Топ-Книга</v>
          </cell>
          <cell r="Z162">
            <v>59966887.69</v>
          </cell>
          <cell r="AA162">
            <v>970</v>
          </cell>
          <cell r="AB162">
            <v>57422060</v>
          </cell>
          <cell r="AC162">
            <v>57422060</v>
          </cell>
          <cell r="AD162">
            <v>31.3884065934066</v>
          </cell>
          <cell r="AE162">
            <v>59280190.8935165</v>
          </cell>
          <cell r="AF162">
            <v>-686696.796483517</v>
          </cell>
          <cell r="AG162">
            <v>-0.0114512662393521</v>
          </cell>
          <cell r="AH162" t="str">
            <v>для продажи</v>
          </cell>
          <cell r="AI162" t="str">
            <v>в расчет</v>
          </cell>
          <cell r="AJ162">
            <v>39793</v>
          </cell>
          <cell r="AK162">
            <v>255</v>
          </cell>
          <cell r="AL162" t="str">
            <v>до 1 года</v>
          </cell>
          <cell r="AM162" t="str">
            <v>B-</v>
          </cell>
          <cell r="AN162">
            <v>0.08333</v>
          </cell>
          <cell r="AO162">
            <v>0.08333</v>
          </cell>
          <cell r="AP162" t="str">
            <v>спекулятивная</v>
          </cell>
          <cell r="AQ162">
            <v>4997040.7512077</v>
          </cell>
          <cell r="AR162">
            <v>4997040.7512077</v>
          </cell>
          <cell r="AS162" t="str">
            <v>вероятностный</v>
          </cell>
          <cell r="AT162">
            <v>-51810671</v>
          </cell>
          <cell r="AU162">
            <v>0.0399779251266667</v>
          </cell>
          <cell r="AV162" t="str">
            <v>?</v>
          </cell>
          <cell r="AW162" t="str">
            <v>?</v>
          </cell>
          <cell r="AX162">
            <v>255</v>
          </cell>
          <cell r="AY162" t="str">
            <v>до 1 г</v>
          </cell>
          <cell r="AZ162" t="str">
            <v>до 1 года</v>
          </cell>
        </row>
        <row r="163">
          <cell r="A163">
            <v>39538</v>
          </cell>
          <cell r="B163" t="str">
            <v>корп.руб.</v>
          </cell>
          <cell r="C163" t="str">
            <v>Покупка</v>
          </cell>
          <cell r="D163" t="str">
            <v>инвест</v>
          </cell>
          <cell r="E163" t="str">
            <v>Трансмашхолдинг-2-об</v>
          </cell>
          <cell r="F163" t="str">
            <v>RU000A0JP2C3</v>
          </cell>
          <cell r="G163">
            <v>1000</v>
          </cell>
          <cell r="H163">
            <v>40584</v>
          </cell>
          <cell r="I163">
            <v>39856</v>
          </cell>
          <cell r="K163" t="str">
            <v/>
          </cell>
          <cell r="L163">
            <v>192974</v>
          </cell>
          <cell r="M163">
            <v>193618109</v>
          </cell>
          <cell r="N163">
            <v>0</v>
          </cell>
          <cell r="P163">
            <v>0</v>
          </cell>
          <cell r="Q163">
            <v>93118669</v>
          </cell>
          <cell r="R163">
            <v>29</v>
          </cell>
          <cell r="S163">
            <v>4000000</v>
          </cell>
          <cell r="T163">
            <v>990</v>
          </cell>
          <cell r="U163" t="str">
            <v>3</v>
          </cell>
          <cell r="V163" t="str">
            <v>Машиностроение</v>
          </cell>
          <cell r="W163" t="str">
            <v>корпоративные рублевые облигации</v>
          </cell>
          <cell r="X163" t="str">
            <v>долговые ц/б</v>
          </cell>
          <cell r="Y163" t="str">
            <v>Трансмашхолдинг</v>
          </cell>
          <cell r="Z163">
            <v>193618109</v>
          </cell>
          <cell r="AA163">
            <v>990</v>
          </cell>
          <cell r="AB163">
            <v>191044260</v>
          </cell>
          <cell r="AC163">
            <v>191044260</v>
          </cell>
          <cell r="AD163">
            <v>10.8378021978022</v>
          </cell>
          <cell r="AE163">
            <v>193135674.041319</v>
          </cell>
          <cell r="AF163">
            <v>-482434.958681315</v>
          </cell>
          <cell r="AG163">
            <v>-0.00249168304128678</v>
          </cell>
          <cell r="AH163" t="str">
            <v>для продажи</v>
          </cell>
          <cell r="AI163" t="str">
            <v>в расчет</v>
          </cell>
          <cell r="AJ163">
            <v>39856</v>
          </cell>
          <cell r="AK163">
            <v>318</v>
          </cell>
          <cell r="AL163" t="str">
            <v>до 1 года</v>
          </cell>
          <cell r="AM163" t="str">
            <v>B-</v>
          </cell>
          <cell r="AN163">
            <v>0.09583</v>
          </cell>
          <cell r="AO163">
            <v>0.09583</v>
          </cell>
          <cell r="AP163" t="str">
            <v>спекулятивная</v>
          </cell>
          <cell r="AQ163">
            <v>18554423.38547</v>
          </cell>
          <cell r="AR163">
            <v>18554423.38547</v>
          </cell>
          <cell r="AS163" t="str">
            <v>вероятностный</v>
          </cell>
          <cell r="AT163">
            <v>-167764592.75</v>
          </cell>
          <cell r="AU163">
            <v>0.04840452725</v>
          </cell>
          <cell r="AV163" t="str">
            <v>?</v>
          </cell>
          <cell r="AW163" t="str">
            <v>?</v>
          </cell>
          <cell r="AX163">
            <v>318</v>
          </cell>
          <cell r="AY163" t="str">
            <v>до 1 г</v>
          </cell>
          <cell r="AZ163" t="str">
            <v>до 1 года</v>
          </cell>
        </row>
        <row r="164">
          <cell r="A164">
            <v>39538</v>
          </cell>
          <cell r="B164" t="str">
            <v>корп.руб.</v>
          </cell>
          <cell r="C164" t="str">
            <v>Покупка</v>
          </cell>
          <cell r="D164" t="str">
            <v>инвест</v>
          </cell>
          <cell r="E164" t="str">
            <v>Удмуртнефтепродукт-1-об</v>
          </cell>
          <cell r="F164" t="str">
            <v>RU000A0GEGP8</v>
          </cell>
          <cell r="G164">
            <v>1000</v>
          </cell>
          <cell r="H164">
            <v>39692</v>
          </cell>
          <cell r="K164" t="str">
            <v/>
          </cell>
          <cell r="L164">
            <v>33642</v>
          </cell>
          <cell r="M164">
            <v>33689427.91</v>
          </cell>
          <cell r="N164">
            <v>0</v>
          </cell>
          <cell r="P164">
            <v>0</v>
          </cell>
          <cell r="Q164">
            <v>135868407</v>
          </cell>
          <cell r="R164">
            <v>80</v>
          </cell>
          <cell r="S164">
            <v>1500000</v>
          </cell>
          <cell r="T164">
            <v>993.5</v>
          </cell>
          <cell r="U164" t="str">
            <v>7</v>
          </cell>
          <cell r="V164" t="str">
            <v>Топливная промышленность</v>
          </cell>
          <cell r="W164" t="str">
            <v>корпоративные рублевые облигации</v>
          </cell>
          <cell r="X164" t="str">
            <v>долговые ц/б</v>
          </cell>
          <cell r="Y164" t="str">
            <v>Удмуртнефтепродукт</v>
          </cell>
          <cell r="Z164">
            <v>33689427.91</v>
          </cell>
          <cell r="AA164">
            <v>993.5</v>
          </cell>
          <cell r="AB164">
            <v>33423327</v>
          </cell>
          <cell r="AC164">
            <v>33423327</v>
          </cell>
          <cell r="AD164">
            <v>7.80978260869565</v>
          </cell>
          <cell r="AE164">
            <v>33686063.7065217</v>
          </cell>
          <cell r="AF164">
            <v>-3364.20347825438</v>
          </cell>
          <cell r="AG164">
            <v>-9.9859323442408E-05</v>
          </cell>
          <cell r="AH164" t="str">
            <v>для продажи</v>
          </cell>
          <cell r="AI164" t="str">
            <v>в расчет</v>
          </cell>
          <cell r="AJ164">
            <v>39692</v>
          </cell>
          <cell r="AK164">
            <v>154</v>
          </cell>
          <cell r="AL164" t="str">
            <v>до 180 дней</v>
          </cell>
          <cell r="AM164" t="str">
            <v>B-</v>
          </cell>
          <cell r="AN164">
            <v>0.0625</v>
          </cell>
          <cell r="AO164">
            <v>0.0625</v>
          </cell>
          <cell r="AP164" t="str">
            <v>спекулятивная</v>
          </cell>
          <cell r="AQ164">
            <v>2105589.244375</v>
          </cell>
          <cell r="AR164">
            <v>2105589.244375</v>
          </cell>
          <cell r="AS164" t="str">
            <v>вероятностный</v>
          </cell>
          <cell r="AT164">
            <v>543774.75</v>
          </cell>
          <cell r="AU164">
            <v>0.0224596186066667</v>
          </cell>
          <cell r="AV164" t="str">
            <v>?</v>
          </cell>
          <cell r="AW164" t="str">
            <v>?</v>
          </cell>
          <cell r="AX164">
            <v>154</v>
          </cell>
          <cell r="AY164" t="str">
            <v>до 6 мес</v>
          </cell>
          <cell r="AZ164" t="str">
            <v>до 6 мес</v>
          </cell>
        </row>
        <row r="165">
          <cell r="A165">
            <v>39538</v>
          </cell>
          <cell r="B165" t="str">
            <v>корп.руб.</v>
          </cell>
          <cell r="C165" t="str">
            <v>Покупка</v>
          </cell>
          <cell r="D165" t="str">
            <v>инвест</v>
          </cell>
          <cell r="E165" t="str">
            <v>УЗПС-1-об</v>
          </cell>
          <cell r="F165" t="str">
            <v>RU000A0GSNM1</v>
          </cell>
          <cell r="G165">
            <v>1000</v>
          </cell>
          <cell r="H165">
            <v>40339</v>
          </cell>
          <cell r="I165">
            <v>39611</v>
          </cell>
          <cell r="K165" t="str">
            <v/>
          </cell>
          <cell r="L165">
            <v>99739</v>
          </cell>
          <cell r="M165">
            <v>101318690.4</v>
          </cell>
          <cell r="N165">
            <v>0</v>
          </cell>
          <cell r="P165">
            <v>0</v>
          </cell>
          <cell r="Q165">
            <v>69184058</v>
          </cell>
          <cell r="R165">
            <v>76</v>
          </cell>
          <cell r="S165">
            <v>1500000</v>
          </cell>
          <cell r="T165">
            <v>979</v>
          </cell>
          <cell r="U165" t="str">
            <v>9</v>
          </cell>
          <cell r="V165" t="str">
            <v>Черная металлургия</v>
          </cell>
          <cell r="W165" t="str">
            <v>корпоративные рублевые облигации</v>
          </cell>
          <cell r="X165" t="str">
            <v>долговые ц/б</v>
          </cell>
          <cell r="Y165" t="str">
            <v>Уральский завод прецизионных сплавов</v>
          </cell>
          <cell r="Z165">
            <v>101318690.4</v>
          </cell>
          <cell r="AA165">
            <v>979</v>
          </cell>
          <cell r="AB165">
            <v>97644481</v>
          </cell>
          <cell r="AC165">
            <v>97644481</v>
          </cell>
          <cell r="AD165">
            <v>35.8382417582418</v>
          </cell>
          <cell r="AE165">
            <v>101218951.394725</v>
          </cell>
          <cell r="AF165">
            <v>-99739.0052747279</v>
          </cell>
          <cell r="AG165">
            <v>-0.000984408749076448</v>
          </cell>
          <cell r="AH165" t="str">
            <v>для продажи</v>
          </cell>
          <cell r="AI165" t="str">
            <v>в расчет</v>
          </cell>
          <cell r="AJ165">
            <v>39611</v>
          </cell>
          <cell r="AK165">
            <v>73</v>
          </cell>
          <cell r="AL165" t="str">
            <v>до 90 дней</v>
          </cell>
          <cell r="AM165" t="str">
            <v>CCC+</v>
          </cell>
          <cell r="AN165">
            <v>0.14625</v>
          </cell>
          <cell r="AO165">
            <v>0.14625</v>
          </cell>
          <cell r="AP165" t="str">
            <v>спекулятивная</v>
          </cell>
          <cell r="AQ165">
            <v>14817858.471</v>
          </cell>
          <cell r="AR165">
            <v>14817858.471</v>
          </cell>
          <cell r="AS165" t="str">
            <v>вероятностный</v>
          </cell>
          <cell r="AT165">
            <v>-80348466.5</v>
          </cell>
          <cell r="AU165">
            <v>0.0675457936</v>
          </cell>
          <cell r="AV165" t="str">
            <v>?</v>
          </cell>
          <cell r="AW165" t="str">
            <v>?</v>
          </cell>
          <cell r="AX165">
            <v>73</v>
          </cell>
          <cell r="AY165" t="str">
            <v>до 3 мес</v>
          </cell>
          <cell r="AZ165" t="str">
            <v>до 3 мес</v>
          </cell>
        </row>
        <row r="166">
          <cell r="A166">
            <v>39538</v>
          </cell>
          <cell r="B166" t="str">
            <v>корп.руб.</v>
          </cell>
          <cell r="C166" t="str">
            <v>Покупка</v>
          </cell>
          <cell r="D166" t="str">
            <v>инвест</v>
          </cell>
          <cell r="E166" t="str">
            <v>Уралсвязьинформ-10-об</v>
          </cell>
          <cell r="F166" t="str">
            <v>RU000A0GPYW3</v>
          </cell>
          <cell r="G166">
            <v>1000</v>
          </cell>
          <cell r="H166">
            <v>40981</v>
          </cell>
          <cell r="I166">
            <v>39889</v>
          </cell>
          <cell r="K166" t="str">
            <v/>
          </cell>
          <cell r="L166">
            <v>141000</v>
          </cell>
          <cell r="M166">
            <v>140970591.4</v>
          </cell>
          <cell r="N166">
            <v>0</v>
          </cell>
          <cell r="P166">
            <v>0</v>
          </cell>
          <cell r="Q166">
            <v>66525702</v>
          </cell>
          <cell r="R166">
            <v>18</v>
          </cell>
          <cell r="S166">
            <v>3000000</v>
          </cell>
          <cell r="T166">
            <v>996</v>
          </cell>
          <cell r="U166" t="str">
            <v>12</v>
          </cell>
          <cell r="V166" t="str">
            <v>Телекоммуникации, связь</v>
          </cell>
          <cell r="W166" t="str">
            <v>корпоративные рублевые облигации</v>
          </cell>
          <cell r="X166" t="str">
            <v>долговые ц/б</v>
          </cell>
          <cell r="Y166" t="str">
            <v>Уралсвязьинформ</v>
          </cell>
          <cell r="Z166">
            <v>140970591.4</v>
          </cell>
          <cell r="AA166">
            <v>996</v>
          </cell>
          <cell r="AB166">
            <v>140436000</v>
          </cell>
          <cell r="AC166">
            <v>140436000</v>
          </cell>
          <cell r="AD166">
            <v>2.99142857142857</v>
          </cell>
          <cell r="AE166">
            <v>140857791.428571</v>
          </cell>
          <cell r="AF166">
            <v>-112799.971428573</v>
          </cell>
          <cell r="AG166">
            <v>-0.000800166689437419</v>
          </cell>
          <cell r="AH166" t="str">
            <v>для продажи</v>
          </cell>
          <cell r="AI166" t="str">
            <v>в расчет</v>
          </cell>
          <cell r="AJ166">
            <v>39889</v>
          </cell>
          <cell r="AK166">
            <v>351</v>
          </cell>
          <cell r="AL166" t="str">
            <v>до 1 года</v>
          </cell>
          <cell r="AM166" t="str">
            <v>CCC+</v>
          </cell>
          <cell r="AN166">
            <v>0.13</v>
          </cell>
          <cell r="AO166">
            <v>0.13</v>
          </cell>
          <cell r="AP166" t="str">
            <v>спекулятивная</v>
          </cell>
          <cell r="AQ166">
            <v>18326176.882</v>
          </cell>
          <cell r="AR166">
            <v>18326176.882</v>
          </cell>
          <cell r="AS166" t="str">
            <v>вероятностный</v>
          </cell>
          <cell r="AT166">
            <v>-123804574.5</v>
          </cell>
          <cell r="AU166">
            <v>0.0469901971333333</v>
          </cell>
          <cell r="AV166" t="str">
            <v>?</v>
          </cell>
          <cell r="AW166" t="str">
            <v>?</v>
          </cell>
          <cell r="AX166">
            <v>351</v>
          </cell>
          <cell r="AY166" t="str">
            <v>до 1 г</v>
          </cell>
          <cell r="AZ166" t="str">
            <v>до 1 года</v>
          </cell>
        </row>
        <row r="167">
          <cell r="A167">
            <v>39538</v>
          </cell>
          <cell r="B167" t="str">
            <v>корп.руб.</v>
          </cell>
          <cell r="C167" t="str">
            <v>Покупка</v>
          </cell>
          <cell r="D167" t="str">
            <v>инвест</v>
          </cell>
          <cell r="E167" t="str">
            <v>Уралсвязьинформ-110-об</v>
          </cell>
          <cell r="F167" t="str">
            <v>RU000A0GJ0Q8</v>
          </cell>
          <cell r="G167">
            <v>1000</v>
          </cell>
          <cell r="H167">
            <v>40864</v>
          </cell>
          <cell r="K167" t="str">
            <v/>
          </cell>
          <cell r="L167">
            <v>65000</v>
          </cell>
          <cell r="M167">
            <v>66852964.29</v>
          </cell>
          <cell r="N167">
            <v>0</v>
          </cell>
          <cell r="P167">
            <v>0</v>
          </cell>
          <cell r="Q167">
            <v>94267917</v>
          </cell>
          <cell r="R167">
            <v>24</v>
          </cell>
          <cell r="S167">
            <v>2000000</v>
          </cell>
          <cell r="T167">
            <v>998.5</v>
          </cell>
          <cell r="U167" t="str">
            <v>12</v>
          </cell>
          <cell r="V167" t="str">
            <v>Телекоммуникации, связь</v>
          </cell>
          <cell r="W167" t="str">
            <v>корпоративные рублевые облигации</v>
          </cell>
          <cell r="X167" t="str">
            <v>долговые ц/б</v>
          </cell>
          <cell r="Y167" t="str">
            <v>Уралсвязьинформ</v>
          </cell>
          <cell r="Z167">
            <v>66852964.29</v>
          </cell>
          <cell r="AA167">
            <v>998.5</v>
          </cell>
          <cell r="AB167">
            <v>64902500</v>
          </cell>
          <cell r="AC167">
            <v>64902500</v>
          </cell>
          <cell r="AD167">
            <v>29.2071428571429</v>
          </cell>
          <cell r="AE167">
            <v>66800964.2857143</v>
          </cell>
          <cell r="AF167">
            <v>-52000.0042857155</v>
          </cell>
          <cell r="AG167">
            <v>-0.000777826455983999</v>
          </cell>
          <cell r="AH167" t="str">
            <v>для продажи</v>
          </cell>
          <cell r="AI167" t="str">
            <v>в расчет</v>
          </cell>
          <cell r="AJ167">
            <v>40864</v>
          </cell>
          <cell r="AK167">
            <v>1326</v>
          </cell>
          <cell r="AL167" t="str">
            <v>более 1 года</v>
          </cell>
          <cell r="AM167" t="str">
            <v>CCC+</v>
          </cell>
          <cell r="AN167">
            <v>0.13</v>
          </cell>
          <cell r="AO167">
            <v>0.13</v>
          </cell>
          <cell r="AP167" t="str">
            <v>спекулятивная</v>
          </cell>
          <cell r="AQ167">
            <v>8690885.3577</v>
          </cell>
          <cell r="AR167">
            <v>8690885.3577</v>
          </cell>
          <cell r="AS167" t="str">
            <v>вероятностный</v>
          </cell>
          <cell r="AT167">
            <v>-41335520.75</v>
          </cell>
          <cell r="AU167">
            <v>0.033426482145</v>
          </cell>
          <cell r="AV167" t="str">
            <v>?</v>
          </cell>
          <cell r="AW167" t="str">
            <v>?</v>
          </cell>
          <cell r="AX167">
            <v>1326</v>
          </cell>
          <cell r="AY167" t="str">
            <v>до 4 лет</v>
          </cell>
          <cell r="AZ167" t="str">
            <v>более 2 лет</v>
          </cell>
        </row>
        <row r="168">
          <cell r="A168">
            <v>39538</v>
          </cell>
          <cell r="B168" t="str">
            <v>корп.руб.</v>
          </cell>
          <cell r="C168" t="str">
            <v>Покупка</v>
          </cell>
          <cell r="D168" t="str">
            <v>инвест</v>
          </cell>
          <cell r="E168" t="str">
            <v>Уралсиб ЛК-1-об</v>
          </cell>
          <cell r="F168" t="str">
            <v>RU000A0JPK32</v>
          </cell>
          <cell r="G168">
            <v>1000</v>
          </cell>
          <cell r="H168">
            <v>40541</v>
          </cell>
          <cell r="I168">
            <v>39988</v>
          </cell>
          <cell r="K168" t="str">
            <v/>
          </cell>
          <cell r="L168">
            <v>99999</v>
          </cell>
          <cell r="M168">
            <v>103099870.1</v>
          </cell>
          <cell r="N168">
            <v>0</v>
          </cell>
          <cell r="P168">
            <v>0</v>
          </cell>
          <cell r="Q168">
            <v>187985206</v>
          </cell>
          <cell r="R168">
            <v>37</v>
          </cell>
          <cell r="S168">
            <v>2700000</v>
          </cell>
          <cell r="T168">
            <v>1000</v>
          </cell>
          <cell r="U168" t="str">
            <v>17.2</v>
          </cell>
          <cell r="V168" t="str">
            <v>Финансовые компании</v>
          </cell>
          <cell r="W168" t="str">
            <v>корпоративные рублевые облигации</v>
          </cell>
          <cell r="X168" t="str">
            <v>долговые ц/б</v>
          </cell>
          <cell r="Y168" t="str">
            <v>Уралсиб ЛК</v>
          </cell>
          <cell r="Z168">
            <v>103099870.1</v>
          </cell>
          <cell r="AA168">
            <v>1000</v>
          </cell>
          <cell r="AB168">
            <v>99999000</v>
          </cell>
          <cell r="AC168">
            <v>99999000</v>
          </cell>
          <cell r="AD168">
            <v>30.509010989011</v>
          </cell>
          <cell r="AE168">
            <v>103049870.58989</v>
          </cell>
          <cell r="AF168">
            <v>-49999.5101098865</v>
          </cell>
          <cell r="AG168">
            <v>-0.000484961911798631</v>
          </cell>
          <cell r="AH168" t="str">
            <v>для продажи</v>
          </cell>
          <cell r="AI168" t="str">
            <v>в расчет</v>
          </cell>
          <cell r="AJ168">
            <v>39988</v>
          </cell>
          <cell r="AK168">
            <v>450</v>
          </cell>
          <cell r="AL168" t="str">
            <v>более 1 года</v>
          </cell>
          <cell r="AM168" t="e">
            <v>#N/A</v>
          </cell>
          <cell r="AN168" t="e">
            <v>#N/A</v>
          </cell>
          <cell r="AO168" t="e">
            <v>#N/A</v>
          </cell>
          <cell r="AP168" t="e">
            <v>#N/A</v>
          </cell>
          <cell r="AQ168" t="e">
            <v>#N/A</v>
          </cell>
          <cell r="AR168" t="e">
            <v>#N/A</v>
          </cell>
          <cell r="AS168" t="str">
            <v>вероятностный</v>
          </cell>
          <cell r="AT168">
            <v>-53002698.5</v>
          </cell>
          <cell r="AU168">
            <v>0.0381851370740741</v>
          </cell>
          <cell r="AV168" t="str">
            <v>?</v>
          </cell>
          <cell r="AW168" t="str">
            <v>?</v>
          </cell>
          <cell r="AX168">
            <v>450</v>
          </cell>
          <cell r="AY168" t="str">
            <v>до 2 лет</v>
          </cell>
          <cell r="AZ168" t="str">
            <v>до 2 лет</v>
          </cell>
        </row>
        <row r="169">
          <cell r="A169">
            <v>39538</v>
          </cell>
          <cell r="B169" t="str">
            <v>корп.руб.</v>
          </cell>
          <cell r="C169" t="str">
            <v>Покупка</v>
          </cell>
          <cell r="D169" t="str">
            <v>инвест</v>
          </cell>
          <cell r="E169" t="str">
            <v>ФинансКомпания НЧ-1-об</v>
          </cell>
          <cell r="F169" t="str">
            <v>RU000A0JP658</v>
          </cell>
          <cell r="G169">
            <v>1000</v>
          </cell>
          <cell r="H169">
            <v>40827</v>
          </cell>
          <cell r="I169">
            <v>39735</v>
          </cell>
          <cell r="K169" t="str">
            <v/>
          </cell>
          <cell r="L169">
            <v>100000</v>
          </cell>
          <cell r="M169">
            <v>104960000</v>
          </cell>
          <cell r="N169">
            <v>0</v>
          </cell>
          <cell r="P169">
            <v>0</v>
          </cell>
          <cell r="Q169">
            <v>18331874</v>
          </cell>
          <cell r="R169">
            <v>27</v>
          </cell>
          <cell r="S169">
            <v>1000000</v>
          </cell>
          <cell r="T169">
            <v>998</v>
          </cell>
          <cell r="U169" t="str">
            <v>4</v>
          </cell>
          <cell r="V169" t="str">
            <v>Пищевая промышленность</v>
          </cell>
          <cell r="W169" t="str">
            <v>корпоративные рублевые облигации</v>
          </cell>
          <cell r="X169" t="str">
            <v>долговые ц/б</v>
          </cell>
          <cell r="Y169" t="str">
            <v>Новые Черемушки ЗАО</v>
          </cell>
          <cell r="Z169">
            <v>104960000</v>
          </cell>
          <cell r="AA169">
            <v>998</v>
          </cell>
          <cell r="AB169">
            <v>99800000</v>
          </cell>
          <cell r="AC169">
            <v>99800000</v>
          </cell>
          <cell r="AD169">
            <v>50.1</v>
          </cell>
          <cell r="AE169">
            <v>104810000</v>
          </cell>
          <cell r="AF169">
            <v>-150000</v>
          </cell>
          <cell r="AG169">
            <v>-0.00142911585365854</v>
          </cell>
          <cell r="AH169" t="str">
            <v>для продажи</v>
          </cell>
          <cell r="AI169" t="str">
            <v>в расчет</v>
          </cell>
          <cell r="AJ169">
            <v>39735</v>
          </cell>
          <cell r="AK169">
            <v>197</v>
          </cell>
          <cell r="AL169" t="str">
            <v>до 1 года</v>
          </cell>
          <cell r="AM169" t="str">
            <v>CCC+</v>
          </cell>
          <cell r="AN169">
            <v>0.1475</v>
          </cell>
          <cell r="AO169">
            <v>0.1475</v>
          </cell>
          <cell r="AP169" t="str">
            <v>спекулятивная</v>
          </cell>
          <cell r="AQ169">
            <v>15481600</v>
          </cell>
          <cell r="AR169">
            <v>15481600</v>
          </cell>
          <cell r="AS169" t="str">
            <v>вероятностный</v>
          </cell>
          <cell r="AT169">
            <v>-95217031.5</v>
          </cell>
          <cell r="AU169">
            <v>0.10496</v>
          </cell>
          <cell r="AV169" t="str">
            <v>?</v>
          </cell>
          <cell r="AW169" t="str">
            <v>?</v>
          </cell>
          <cell r="AX169">
            <v>197</v>
          </cell>
          <cell r="AY169" t="str">
            <v>до 1 г</v>
          </cell>
          <cell r="AZ169" t="str">
            <v>до 1 года</v>
          </cell>
        </row>
        <row r="170">
          <cell r="A170">
            <v>39538</v>
          </cell>
          <cell r="B170" t="str">
            <v>корп.руб.</v>
          </cell>
          <cell r="C170" t="str">
            <v>Покупка</v>
          </cell>
          <cell r="D170" t="str">
            <v>инвест</v>
          </cell>
          <cell r="E170" t="str">
            <v>ФСК ЕЭС-4-об</v>
          </cell>
          <cell r="F170" t="str">
            <v>RU000A0JNPX8</v>
          </cell>
          <cell r="G170">
            <v>1000</v>
          </cell>
          <cell r="H170">
            <v>40822</v>
          </cell>
          <cell r="K170" t="str">
            <v/>
          </cell>
          <cell r="L170">
            <v>20000</v>
          </cell>
          <cell r="M170">
            <v>20382000</v>
          </cell>
          <cell r="N170">
            <v>0</v>
          </cell>
          <cell r="P170">
            <v>0</v>
          </cell>
          <cell r="Q170">
            <v>286559033</v>
          </cell>
          <cell r="R170">
            <v>49</v>
          </cell>
          <cell r="S170">
            <v>6000000</v>
          </cell>
          <cell r="T170">
            <v>987.9</v>
          </cell>
          <cell r="U170" t="str">
            <v>5</v>
          </cell>
          <cell r="V170" t="str">
            <v>Электроэнергетика</v>
          </cell>
          <cell r="W170" t="str">
            <v>корпоративные рублевые облигации</v>
          </cell>
          <cell r="X170" t="str">
            <v>долговые ц/б</v>
          </cell>
          <cell r="Y170" t="str">
            <v>ФСК ЕЭС</v>
          </cell>
          <cell r="Z170">
            <v>20382000</v>
          </cell>
          <cell r="AA170">
            <v>987.9</v>
          </cell>
          <cell r="AB170">
            <v>19758000</v>
          </cell>
          <cell r="AC170">
            <v>19758000</v>
          </cell>
          <cell r="AD170">
            <v>34.4</v>
          </cell>
          <cell r="AE170">
            <v>20446000</v>
          </cell>
          <cell r="AF170">
            <v>64000</v>
          </cell>
          <cell r="AG170">
            <v>0.00314002551270729</v>
          </cell>
          <cell r="AH170" t="str">
            <v>для продажи</v>
          </cell>
          <cell r="AI170" t="str">
            <v>в расчет</v>
          </cell>
          <cell r="AJ170">
            <v>40822</v>
          </cell>
          <cell r="AK170">
            <v>1284</v>
          </cell>
          <cell r="AL170" t="str">
            <v>более 1 года</v>
          </cell>
          <cell r="AM170" t="str">
            <v>B</v>
          </cell>
          <cell r="AN170">
            <v>0.0485</v>
          </cell>
          <cell r="AO170">
            <v>0.0485</v>
          </cell>
          <cell r="AP170" t="str">
            <v>инвестиционная</v>
          </cell>
          <cell r="AQ170">
            <v>988527</v>
          </cell>
          <cell r="AR170">
            <v>988527</v>
          </cell>
          <cell r="AS170" t="str">
            <v>вероятностный</v>
          </cell>
          <cell r="AT170">
            <v>51881758.25</v>
          </cell>
          <cell r="AU170">
            <v>0.003397</v>
          </cell>
          <cell r="AV170" t="str">
            <v>?</v>
          </cell>
          <cell r="AW170" t="str">
            <v>?</v>
          </cell>
          <cell r="AX170">
            <v>1284</v>
          </cell>
          <cell r="AY170" t="str">
            <v>до 4 лет</v>
          </cell>
          <cell r="AZ170" t="str">
            <v>более 2 лет</v>
          </cell>
        </row>
        <row r="171">
          <cell r="A171">
            <v>39538</v>
          </cell>
          <cell r="B171" t="str">
            <v>корп.руб.</v>
          </cell>
          <cell r="C171" t="str">
            <v>Покупка</v>
          </cell>
          <cell r="D171" t="str">
            <v>инвест</v>
          </cell>
          <cell r="E171" t="str">
            <v>ЦентрТелеком-19-об</v>
          </cell>
          <cell r="F171" t="str">
            <v>RU000A0DBR52</v>
          </cell>
          <cell r="G171">
            <v>1000</v>
          </cell>
          <cell r="H171">
            <v>40046</v>
          </cell>
          <cell r="K171" t="str">
            <v/>
          </cell>
          <cell r="L171">
            <v>158768</v>
          </cell>
          <cell r="M171">
            <v>170850496.4</v>
          </cell>
          <cell r="N171">
            <v>0</v>
          </cell>
          <cell r="P171">
            <v>0</v>
          </cell>
          <cell r="Q171">
            <v>621299268</v>
          </cell>
          <cell r="R171">
            <v>137</v>
          </cell>
          <cell r="S171">
            <v>7000000</v>
          </cell>
          <cell r="T171">
            <v>1062.5</v>
          </cell>
          <cell r="U171" t="str">
            <v>12</v>
          </cell>
          <cell r="V171" t="str">
            <v>Телекоммуникации, связь</v>
          </cell>
          <cell r="W171" t="str">
            <v>корпоративные рублевые облигации</v>
          </cell>
          <cell r="X171" t="str">
            <v>долговые ц/б</v>
          </cell>
          <cell r="Y171" t="str">
            <v>ЦентрТелеком</v>
          </cell>
          <cell r="Z171">
            <v>170850496.4</v>
          </cell>
          <cell r="AA171">
            <v>1062.5</v>
          </cell>
          <cell r="AB171">
            <v>168691000</v>
          </cell>
          <cell r="AC171">
            <v>168691000</v>
          </cell>
          <cell r="AD171">
            <v>15.5015846994536</v>
          </cell>
          <cell r="AE171">
            <v>171152155.599563</v>
          </cell>
          <cell r="AF171">
            <v>301659.199562848</v>
          </cell>
          <cell r="AG171">
            <v>0.00176563256132774</v>
          </cell>
          <cell r="AH171" t="str">
            <v>для продажи</v>
          </cell>
          <cell r="AI171" t="str">
            <v>в расчет</v>
          </cell>
          <cell r="AJ171">
            <v>40046</v>
          </cell>
          <cell r="AK171">
            <v>508</v>
          </cell>
          <cell r="AL171" t="str">
            <v>более 1 года</v>
          </cell>
          <cell r="AM171" t="str">
            <v>CCC+</v>
          </cell>
          <cell r="AN171">
            <v>0.11</v>
          </cell>
          <cell r="AO171">
            <v>0.11</v>
          </cell>
          <cell r="AP171" t="str">
            <v>спекулятивная</v>
          </cell>
          <cell r="AQ171">
            <v>18793554.604</v>
          </cell>
          <cell r="AR171">
            <v>18793554.604</v>
          </cell>
          <cell r="AS171" t="str">
            <v>вероятностный</v>
          </cell>
          <cell r="AT171">
            <v>-13366183</v>
          </cell>
          <cell r="AU171">
            <v>0.0244072137714286</v>
          </cell>
          <cell r="AV171" t="str">
            <v>?</v>
          </cell>
          <cell r="AW171" t="str">
            <v>?</v>
          </cell>
          <cell r="AX171">
            <v>508</v>
          </cell>
          <cell r="AY171" t="str">
            <v>до 2 лет</v>
          </cell>
          <cell r="AZ171" t="str">
            <v>до 2 лет</v>
          </cell>
        </row>
        <row r="172">
          <cell r="A172">
            <v>39538</v>
          </cell>
          <cell r="B172" t="str">
            <v>корп.руб.</v>
          </cell>
          <cell r="C172" t="str">
            <v>Покупка</v>
          </cell>
          <cell r="D172" t="str">
            <v>инвест</v>
          </cell>
          <cell r="E172" t="str">
            <v>ЧТПЗ-1-об</v>
          </cell>
          <cell r="F172" t="str">
            <v>RU000A0E6PE1</v>
          </cell>
          <cell r="G172">
            <v>1000</v>
          </cell>
          <cell r="H172">
            <v>40345</v>
          </cell>
          <cell r="I172">
            <v>39617</v>
          </cell>
          <cell r="K172" t="str">
            <v/>
          </cell>
          <cell r="L172">
            <v>192742</v>
          </cell>
          <cell r="M172">
            <v>198390939.7</v>
          </cell>
          <cell r="N172">
            <v>0</v>
          </cell>
          <cell r="P172">
            <v>0</v>
          </cell>
          <cell r="Q172">
            <v>242673890</v>
          </cell>
          <cell r="R172">
            <v>131</v>
          </cell>
          <cell r="S172">
            <v>3000000</v>
          </cell>
          <cell r="T172">
            <v>1001.1</v>
          </cell>
          <cell r="U172" t="str">
            <v>9</v>
          </cell>
          <cell r="V172" t="str">
            <v>Черная металлургия</v>
          </cell>
          <cell r="W172" t="str">
            <v>корпоративные рублевые облигации</v>
          </cell>
          <cell r="X172" t="str">
            <v>долговые ц/б</v>
          </cell>
          <cell r="Y172" t="str">
            <v>ЧТПЗ</v>
          </cell>
          <cell r="Z172">
            <v>198390939.7</v>
          </cell>
          <cell r="AA172">
            <v>1001.1</v>
          </cell>
          <cell r="AB172">
            <v>192954016.2</v>
          </cell>
          <cell r="AC172">
            <v>192954016.2</v>
          </cell>
          <cell r="AD172">
            <v>26.8082967032967</v>
          </cell>
          <cell r="AE172">
            <v>198121100.923187</v>
          </cell>
          <cell r="AF172">
            <v>-269838.776813149</v>
          </cell>
          <cell r="AG172">
            <v>-0.00136013659303792</v>
          </cell>
          <cell r="AH172" t="str">
            <v>для продажи</v>
          </cell>
          <cell r="AI172" t="str">
            <v>в расчет</v>
          </cell>
          <cell r="AJ172">
            <v>39617</v>
          </cell>
          <cell r="AK172">
            <v>79</v>
          </cell>
          <cell r="AL172" t="str">
            <v>до 90 дней</v>
          </cell>
          <cell r="AM172" t="str">
            <v>B-</v>
          </cell>
          <cell r="AN172">
            <v>0.07917</v>
          </cell>
          <cell r="AO172">
            <v>0.07917</v>
          </cell>
          <cell r="AP172" t="str">
            <v>спекулятивная</v>
          </cell>
          <cell r="AQ172">
            <v>15706610.696049</v>
          </cell>
          <cell r="AR172">
            <v>15706610.696049</v>
          </cell>
          <cell r="AS172" t="str">
            <v>вероятностный</v>
          </cell>
          <cell r="AT172">
            <v>-132285543.7</v>
          </cell>
          <cell r="AU172">
            <v>0.0661303132333333</v>
          </cell>
          <cell r="AV172" t="str">
            <v>?</v>
          </cell>
          <cell r="AW172" t="str">
            <v>?</v>
          </cell>
          <cell r="AX172">
            <v>79</v>
          </cell>
          <cell r="AY172" t="str">
            <v>до 3 мес</v>
          </cell>
          <cell r="AZ172" t="str">
            <v>до 3 мес</v>
          </cell>
        </row>
        <row r="173">
          <cell r="A173">
            <v>39538</v>
          </cell>
          <cell r="B173" t="str">
            <v>корп.руб.</v>
          </cell>
          <cell r="C173" t="str">
            <v>Покупка</v>
          </cell>
          <cell r="D173" t="str">
            <v>инвест</v>
          </cell>
          <cell r="E173" t="str">
            <v>ЭФКО-2-об</v>
          </cell>
          <cell r="F173" t="str">
            <v>RU000A0GK9D4</v>
          </cell>
          <cell r="G173">
            <v>1000</v>
          </cell>
          <cell r="H173">
            <v>40200</v>
          </cell>
          <cell r="K173" t="str">
            <v/>
          </cell>
          <cell r="L173">
            <v>150000</v>
          </cell>
          <cell r="M173">
            <v>153180033</v>
          </cell>
          <cell r="N173">
            <v>0</v>
          </cell>
          <cell r="P173">
            <v>0</v>
          </cell>
          <cell r="Q173">
            <v>599700</v>
          </cell>
          <cell r="R173">
            <v>1</v>
          </cell>
          <cell r="S173">
            <v>1439802</v>
          </cell>
          <cell r="T173">
            <v>970.2</v>
          </cell>
          <cell r="U173" t="str">
            <v>4</v>
          </cell>
          <cell r="V173" t="str">
            <v>Пищевая промышленность</v>
          </cell>
          <cell r="W173" t="str">
            <v>корпоративные рублевые облигации</v>
          </cell>
          <cell r="X173" t="str">
            <v>долговые ц/б</v>
          </cell>
          <cell r="Y173" t="str">
            <v>ЭФКО</v>
          </cell>
          <cell r="Z173">
            <v>153180033</v>
          </cell>
          <cell r="AA173">
            <v>970.2</v>
          </cell>
          <cell r="AB173">
            <v>145530000</v>
          </cell>
          <cell r="AC173">
            <v>145530000</v>
          </cell>
          <cell r="AD173">
            <v>21.7002197802198</v>
          </cell>
          <cell r="AE173">
            <v>148785032.967033</v>
          </cell>
          <cell r="AF173">
            <v>-4395000.03296703</v>
          </cell>
          <cell r="AG173">
            <v>-0.0286917292475517</v>
          </cell>
          <cell r="AH173" t="str">
            <v>для продажи</v>
          </cell>
          <cell r="AI173" t="str">
            <v>в расчет</v>
          </cell>
          <cell r="AJ173">
            <v>40200</v>
          </cell>
          <cell r="AK173">
            <v>662</v>
          </cell>
          <cell r="AL173" t="str">
            <v>более 1 года</v>
          </cell>
          <cell r="AM173" t="str">
            <v>CCC</v>
          </cell>
          <cell r="AN173">
            <v>0.1725</v>
          </cell>
          <cell r="AO173">
            <v>0.1725</v>
          </cell>
          <cell r="AP173" t="str">
            <v>нестандартная</v>
          </cell>
          <cell r="AQ173">
            <v>26423555.6925</v>
          </cell>
          <cell r="AR173">
            <v>26423555.6925</v>
          </cell>
          <cell r="AS173" t="str">
            <v>вероятностный</v>
          </cell>
          <cell r="AT173">
            <v>-145380075</v>
          </cell>
          <cell r="AU173">
            <v>0.106389651493747</v>
          </cell>
          <cell r="AV173" t="str">
            <v>?</v>
          </cell>
          <cell r="AW173" t="str">
            <v>?</v>
          </cell>
          <cell r="AX173">
            <v>662</v>
          </cell>
          <cell r="AY173" t="str">
            <v>до 2 лет</v>
          </cell>
          <cell r="AZ173" t="str">
            <v>до 2 лет</v>
          </cell>
        </row>
        <row r="174">
          <cell r="A174">
            <v>39538</v>
          </cell>
          <cell r="B174" t="str">
            <v>корп.руб.</v>
          </cell>
          <cell r="C174" t="str">
            <v>Покупка</v>
          </cell>
          <cell r="D174" t="str">
            <v>инвест</v>
          </cell>
          <cell r="E174" t="str">
            <v>Якутскэнерго-2-об</v>
          </cell>
          <cell r="F174" t="str">
            <v>RU000A0JP3U3</v>
          </cell>
          <cell r="G174">
            <v>1000</v>
          </cell>
          <cell r="H174">
            <v>40976</v>
          </cell>
          <cell r="K174" t="str">
            <v/>
          </cell>
          <cell r="L174">
            <v>100000</v>
          </cell>
          <cell r="M174">
            <v>97433593.41</v>
          </cell>
          <cell r="N174">
            <v>0</v>
          </cell>
          <cell r="P174">
            <v>0</v>
          </cell>
          <cell r="Q174">
            <v>13717203</v>
          </cell>
          <cell r="R174">
            <v>14</v>
          </cell>
          <cell r="S174">
            <v>1200000</v>
          </cell>
          <cell r="T174">
            <v>970</v>
          </cell>
          <cell r="U174" t="str">
            <v>5</v>
          </cell>
          <cell r="V174" t="str">
            <v>Электроэнергетика</v>
          </cell>
          <cell r="W174" t="str">
            <v>корпоративные рублевые облигации</v>
          </cell>
          <cell r="X174" t="str">
            <v>долговые ц/б</v>
          </cell>
          <cell r="Y174" t="str">
            <v>Якутскэнерго</v>
          </cell>
          <cell r="Z174">
            <v>97433593.41</v>
          </cell>
          <cell r="AA174">
            <v>970</v>
          </cell>
          <cell r="AB174">
            <v>97000000</v>
          </cell>
          <cell r="AC174">
            <v>97000000</v>
          </cell>
          <cell r="AD174">
            <v>4.23593406593407</v>
          </cell>
          <cell r="AE174">
            <v>97423593.4065934</v>
          </cell>
          <cell r="AF174">
            <v>-10000.0034065843</v>
          </cell>
          <cell r="AG174">
            <v>-0.0001026340408539</v>
          </cell>
          <cell r="AH174" t="str">
            <v>для продажи</v>
          </cell>
          <cell r="AI174" t="str">
            <v>в расчет</v>
          </cell>
          <cell r="AJ174">
            <v>40976</v>
          </cell>
          <cell r="AK174">
            <v>1438</v>
          </cell>
          <cell r="AL174" t="str">
            <v>более 1 года</v>
          </cell>
          <cell r="AM174" t="str">
            <v>CCC+</v>
          </cell>
          <cell r="AN174">
            <v>0.14625</v>
          </cell>
          <cell r="AO174">
            <v>0.14625</v>
          </cell>
          <cell r="AP174" t="str">
            <v>спекулятивная</v>
          </cell>
          <cell r="AQ174">
            <v>14249663.0362125</v>
          </cell>
          <cell r="AR174">
            <v>14249663.0362125</v>
          </cell>
          <cell r="AS174" t="str">
            <v>вероятностный</v>
          </cell>
          <cell r="AT174">
            <v>-93570699.25</v>
          </cell>
          <cell r="AU174">
            <v>0.081194661175</v>
          </cell>
          <cell r="AV174" t="str">
            <v>?</v>
          </cell>
          <cell r="AW174" t="str">
            <v>?</v>
          </cell>
          <cell r="AX174">
            <v>1438</v>
          </cell>
          <cell r="AY174" t="str">
            <v>до 4 лет</v>
          </cell>
          <cell r="AZ174" t="str">
            <v>более 2 лет</v>
          </cell>
        </row>
        <row r="175">
          <cell r="A175">
            <v>39538</v>
          </cell>
          <cell r="B175" t="str">
            <v>корп.руб.</v>
          </cell>
          <cell r="C175" t="str">
            <v>РЕПО</v>
          </cell>
          <cell r="D175" t="str">
            <v>торг</v>
          </cell>
          <cell r="E175" t="str">
            <v>Альянс Финанс-1-об</v>
          </cell>
          <cell r="F175" t="str">
            <v>RU000A0JPB90</v>
          </cell>
          <cell r="G175">
            <v>1000</v>
          </cell>
          <cell r="H175">
            <v>41080</v>
          </cell>
          <cell r="I175">
            <v>40352</v>
          </cell>
          <cell r="J175">
            <v>39539</v>
          </cell>
          <cell r="K175" t="str">
            <v>Капиталист</v>
          </cell>
          <cell r="L175">
            <v>66289</v>
          </cell>
          <cell r="M175">
            <v>67774776.88</v>
          </cell>
          <cell r="N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3000000</v>
          </cell>
          <cell r="T175">
            <v>999.9</v>
          </cell>
          <cell r="U175" t="str">
            <v>17.1</v>
          </cell>
          <cell r="V175" t="str">
            <v>Банки</v>
          </cell>
          <cell r="W175" t="str">
            <v>корпоративные рублевые облигации</v>
          </cell>
          <cell r="X175" t="str">
            <v>долговые ц/б</v>
          </cell>
          <cell r="Y175" t="str">
            <v>Альянс-Финанс (Банк)</v>
          </cell>
          <cell r="Z175">
            <v>67774776.88</v>
          </cell>
          <cell r="AA175">
            <v>999.9</v>
          </cell>
          <cell r="AB175">
            <v>66282371.1</v>
          </cell>
          <cell r="AC175">
            <v>66282371.1</v>
          </cell>
          <cell r="AD175">
            <v>23.0136263736264</v>
          </cell>
          <cell r="AE175">
            <v>67807921.3786813</v>
          </cell>
          <cell r="AF175">
            <v>33144.4986813217</v>
          </cell>
          <cell r="AG175">
            <v>0.000489038846118319</v>
          </cell>
          <cell r="AH175" t="str">
            <v>РЕПО</v>
          </cell>
          <cell r="AI175" t="str">
            <v>в расчет</v>
          </cell>
          <cell r="AJ175">
            <v>39539</v>
          </cell>
          <cell r="AK175">
            <v>1</v>
          </cell>
          <cell r="AL175" t="str">
            <v>до 7 дней</v>
          </cell>
          <cell r="AM175" t="e">
            <v>#N/A</v>
          </cell>
          <cell r="AN175" t="e">
            <v>#N/A</v>
          </cell>
          <cell r="AO175">
            <v>0.00526697937674926</v>
          </cell>
          <cell r="AP175" t="e">
            <v>#N/A</v>
          </cell>
          <cell r="AQ175" t="e">
            <v>#N/A</v>
          </cell>
          <cell r="AR175">
            <v>356968.352090742</v>
          </cell>
          <cell r="AS175" t="str">
            <v>вероятностный</v>
          </cell>
          <cell r="AT175" t="str">
            <v>нет данных</v>
          </cell>
          <cell r="AU175">
            <v>0.0225915922933333</v>
          </cell>
          <cell r="AV175" t="str">
            <v>?</v>
          </cell>
          <cell r="AW175" t="str">
            <v>?</v>
          </cell>
          <cell r="AX175">
            <v>1</v>
          </cell>
          <cell r="AY175" t="str">
            <v>до 1 мес</v>
          </cell>
          <cell r="AZ175" t="str">
            <v>до 1 мес</v>
          </cell>
        </row>
        <row r="176">
          <cell r="A176">
            <v>39538</v>
          </cell>
          <cell r="B176" t="str">
            <v>корп.руб.</v>
          </cell>
          <cell r="C176" t="str">
            <v>РЕПО</v>
          </cell>
          <cell r="D176" t="str">
            <v>торг</v>
          </cell>
          <cell r="E176" t="str">
            <v>Альянс Финанс-1-об</v>
          </cell>
          <cell r="F176" t="str">
            <v>RU000A0JPB90</v>
          </cell>
          <cell r="G176">
            <v>1000</v>
          </cell>
          <cell r="H176">
            <v>41080</v>
          </cell>
          <cell r="I176">
            <v>40352</v>
          </cell>
          <cell r="J176">
            <v>39563</v>
          </cell>
          <cell r="K176" t="str">
            <v>Капиталист</v>
          </cell>
          <cell r="L176">
            <v>133711</v>
          </cell>
          <cell r="M176">
            <v>136707948.4</v>
          </cell>
          <cell r="N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3000000</v>
          </cell>
          <cell r="T176">
            <v>999.9</v>
          </cell>
          <cell r="U176" t="str">
            <v>17.1</v>
          </cell>
          <cell r="V176" t="str">
            <v>Банки</v>
          </cell>
          <cell r="W176" t="str">
            <v>корпоративные рублевые облигации</v>
          </cell>
          <cell r="X176" t="str">
            <v>долговые ц/б</v>
          </cell>
          <cell r="Y176" t="str">
            <v>Альянс-Финанс (Банк)</v>
          </cell>
          <cell r="Z176">
            <v>136707948.4</v>
          </cell>
          <cell r="AA176">
            <v>999.9</v>
          </cell>
          <cell r="AB176">
            <v>133697628.9</v>
          </cell>
          <cell r="AC176">
            <v>133697628.9</v>
          </cell>
          <cell r="AD176">
            <v>23.0136263736264</v>
          </cell>
          <cell r="AE176">
            <v>136774803.896044</v>
          </cell>
          <cell r="AF176">
            <v>66855.4960439503</v>
          </cell>
          <cell r="AG176">
            <v>0.000489038836632489</v>
          </cell>
          <cell r="AH176" t="str">
            <v>РЕПО</v>
          </cell>
          <cell r="AI176" t="str">
            <v>в расчет</v>
          </cell>
          <cell r="AJ176">
            <v>39563</v>
          </cell>
          <cell r="AK176">
            <v>25</v>
          </cell>
          <cell r="AL176" t="str">
            <v>до 30 дней</v>
          </cell>
          <cell r="AM176" t="e">
            <v>#N/A</v>
          </cell>
          <cell r="AN176" t="e">
            <v>#N/A</v>
          </cell>
          <cell r="AO176">
            <v>0.00526697937674926</v>
          </cell>
          <cell r="AP176" t="e">
            <v>#N/A</v>
          </cell>
          <cell r="AQ176" t="e">
            <v>#N/A</v>
          </cell>
          <cell r="AR176">
            <v>720037.944860502</v>
          </cell>
          <cell r="AS176" t="str">
            <v>вероятностный</v>
          </cell>
          <cell r="AT176" t="str">
            <v>нет данных</v>
          </cell>
          <cell r="AU176">
            <v>0.0455693161333333</v>
          </cell>
          <cell r="AV176" t="str">
            <v>?</v>
          </cell>
          <cell r="AW176" t="str">
            <v>?</v>
          </cell>
          <cell r="AX176">
            <v>25</v>
          </cell>
          <cell r="AY176" t="str">
            <v>до 1 мес</v>
          </cell>
          <cell r="AZ176" t="str">
            <v>до 1 мес</v>
          </cell>
        </row>
        <row r="177">
          <cell r="A177">
            <v>39538</v>
          </cell>
          <cell r="B177" t="str">
            <v>корп.руб.</v>
          </cell>
          <cell r="C177" t="str">
            <v>РЕПО</v>
          </cell>
          <cell r="D177" t="str">
            <v>торг</v>
          </cell>
          <cell r="E177" t="str">
            <v>Атлант-М-1-об</v>
          </cell>
          <cell r="F177" t="str">
            <v>RU000A0JNW63</v>
          </cell>
          <cell r="G177">
            <v>1000</v>
          </cell>
          <cell r="H177">
            <v>39765</v>
          </cell>
          <cell r="J177">
            <v>39539</v>
          </cell>
          <cell r="K177" t="str">
            <v>Промсвязьбанк</v>
          </cell>
          <cell r="L177">
            <v>58000</v>
          </cell>
          <cell r="M177">
            <v>59706889.02</v>
          </cell>
          <cell r="N177">
            <v>0</v>
          </cell>
          <cell r="P177">
            <v>0</v>
          </cell>
          <cell r="Q177">
            <v>93738904</v>
          </cell>
          <cell r="R177">
            <v>42</v>
          </cell>
          <cell r="S177">
            <v>1000000</v>
          </cell>
          <cell r="T177">
            <v>987</v>
          </cell>
          <cell r="U177" t="str">
            <v>3</v>
          </cell>
          <cell r="V177" t="str">
            <v>Машиностроение</v>
          </cell>
          <cell r="W177" t="str">
            <v>корпоративные рублевые облигации</v>
          </cell>
          <cell r="X177" t="str">
            <v>долговые ц/б</v>
          </cell>
          <cell r="Y177" t="str">
            <v>Атлант-М</v>
          </cell>
          <cell r="Z177">
            <v>59706889.02</v>
          </cell>
          <cell r="AA177">
            <v>987</v>
          </cell>
          <cell r="AB177">
            <v>57246000</v>
          </cell>
          <cell r="AC177">
            <v>57246000</v>
          </cell>
          <cell r="AD177">
            <v>42.2291208791209</v>
          </cell>
          <cell r="AE177">
            <v>59695289.010989</v>
          </cell>
          <cell r="AF177">
            <v>-11600.0090109855</v>
          </cell>
          <cell r="AG177">
            <v>-0.000194282589519944</v>
          </cell>
          <cell r="AH177" t="str">
            <v>РЕПО</v>
          </cell>
          <cell r="AI177" t="str">
            <v>в расчет</v>
          </cell>
          <cell r="AJ177">
            <v>39539</v>
          </cell>
          <cell r="AK177">
            <v>1</v>
          </cell>
          <cell r="AL177" t="str">
            <v>до 7 дней</v>
          </cell>
          <cell r="AM177" t="str">
            <v>CCC+</v>
          </cell>
          <cell r="AN177">
            <v>0.11</v>
          </cell>
          <cell r="AO177" t="e">
            <v>#N/A</v>
          </cell>
          <cell r="AP177" t="str">
            <v>спекулятивная</v>
          </cell>
          <cell r="AQ177">
            <v>6567757.7922</v>
          </cell>
          <cell r="AR177" t="e">
            <v>#N/A</v>
          </cell>
          <cell r="AS177" t="str">
            <v>вероятностный</v>
          </cell>
          <cell r="AT177">
            <v>-33811274</v>
          </cell>
          <cell r="AU177">
            <v>0.05970688902</v>
          </cell>
          <cell r="AV177" t="str">
            <v>?</v>
          </cell>
          <cell r="AW177" t="str">
            <v>?</v>
          </cell>
          <cell r="AX177">
            <v>1</v>
          </cell>
          <cell r="AY177" t="str">
            <v>до 1 мес</v>
          </cell>
          <cell r="AZ177" t="str">
            <v>до 1 мес</v>
          </cell>
        </row>
        <row r="178">
          <cell r="A178">
            <v>39538</v>
          </cell>
          <cell r="B178" t="str">
            <v>корп.руб.</v>
          </cell>
          <cell r="C178" t="str">
            <v>РЕПО</v>
          </cell>
          <cell r="D178" t="str">
            <v>торг</v>
          </cell>
          <cell r="E178" t="str">
            <v>ГТ-ТЭЦ Энерго-3-об</v>
          </cell>
          <cell r="F178" t="str">
            <v>RU000A0D2BA9</v>
          </cell>
          <cell r="G178">
            <v>1000</v>
          </cell>
          <cell r="H178">
            <v>39556</v>
          </cell>
          <cell r="J178">
            <v>39547</v>
          </cell>
          <cell r="K178" t="str">
            <v>КИТ Финанс (Банк)</v>
          </cell>
          <cell r="L178">
            <v>50000</v>
          </cell>
          <cell r="M178">
            <v>52337813.18</v>
          </cell>
          <cell r="N178">
            <v>0</v>
          </cell>
          <cell r="P178">
            <v>0</v>
          </cell>
          <cell r="Q178">
            <v>178014624</v>
          </cell>
          <cell r="R178">
            <v>155</v>
          </cell>
          <cell r="S178">
            <v>1500000</v>
          </cell>
          <cell r="T178">
            <v>996.1</v>
          </cell>
          <cell r="U178" t="str">
            <v>3</v>
          </cell>
          <cell r="V178" t="str">
            <v>Машиностроение</v>
          </cell>
          <cell r="W178" t="str">
            <v>корпоративные рублевые облигации</v>
          </cell>
          <cell r="X178" t="str">
            <v>операции РЕПО</v>
          </cell>
          <cell r="Y178" t="str">
            <v>ГТ-ТЭЦ Энерго</v>
          </cell>
          <cell r="Z178">
            <v>52337813.18</v>
          </cell>
          <cell r="AA178">
            <v>996.1</v>
          </cell>
          <cell r="AB178">
            <v>49805000</v>
          </cell>
          <cell r="AC178">
            <v>49805000</v>
          </cell>
          <cell r="AD178">
            <v>46.9562637362637</v>
          </cell>
          <cell r="AE178">
            <v>52152813.1868132</v>
          </cell>
          <cell r="AF178">
            <v>-184999.993186809</v>
          </cell>
          <cell r="AG178">
            <v>-0.00353472913647649</v>
          </cell>
          <cell r="AH178" t="str">
            <v>РЕПО</v>
          </cell>
          <cell r="AI178" t="str">
            <v>в расчет</v>
          </cell>
          <cell r="AJ178">
            <v>39547</v>
          </cell>
          <cell r="AK178">
            <v>9</v>
          </cell>
          <cell r="AL178" t="str">
            <v>до 30 дней</v>
          </cell>
          <cell r="AM178" t="str">
            <v>CCC</v>
          </cell>
          <cell r="AN178">
            <v>0.16</v>
          </cell>
          <cell r="AO178" t="e">
            <v>#N/A</v>
          </cell>
          <cell r="AP178" t="str">
            <v>нестандартная</v>
          </cell>
          <cell r="AQ178">
            <v>8374050.1088</v>
          </cell>
          <cell r="AR178" t="e">
            <v>#N/A</v>
          </cell>
          <cell r="AS178" t="str">
            <v>вероятностный</v>
          </cell>
          <cell r="AT178">
            <v>-5301344</v>
          </cell>
          <cell r="AU178">
            <v>0.0348918754533333</v>
          </cell>
          <cell r="AV178" t="str">
            <v>?</v>
          </cell>
          <cell r="AW178" t="str">
            <v>?</v>
          </cell>
          <cell r="AX178">
            <v>9</v>
          </cell>
          <cell r="AY178" t="str">
            <v>до 1 мес</v>
          </cell>
          <cell r="AZ178" t="str">
            <v>до 1 мес</v>
          </cell>
        </row>
        <row r="179">
          <cell r="A179">
            <v>39538</v>
          </cell>
          <cell r="B179" t="str">
            <v>корп.руб.</v>
          </cell>
          <cell r="C179" t="str">
            <v>РЕПО</v>
          </cell>
          <cell r="D179" t="str">
            <v>торг</v>
          </cell>
          <cell r="E179" t="str">
            <v>ДиПОС ПКФ-1-об</v>
          </cell>
          <cell r="F179" t="str">
            <v>RU000A0JPB41</v>
          </cell>
          <cell r="G179">
            <v>1000</v>
          </cell>
          <cell r="H179">
            <v>41079</v>
          </cell>
          <cell r="I179">
            <v>39623</v>
          </cell>
          <cell r="J179">
            <v>39546</v>
          </cell>
          <cell r="K179" t="str">
            <v>Промсвязьбанк</v>
          </cell>
          <cell r="L179">
            <v>10000</v>
          </cell>
          <cell r="M179">
            <v>10246673.08</v>
          </cell>
          <cell r="N179">
            <v>0</v>
          </cell>
          <cell r="P179">
            <v>0</v>
          </cell>
          <cell r="Q179">
            <v>61493710</v>
          </cell>
          <cell r="R179">
            <v>13</v>
          </cell>
          <cell r="S179">
            <v>2000000</v>
          </cell>
          <cell r="T179">
            <v>995</v>
          </cell>
          <cell r="U179" t="str">
            <v>9</v>
          </cell>
          <cell r="V179" t="str">
            <v>Черная металлургия</v>
          </cell>
          <cell r="W179" t="str">
            <v>корпоративные рублевые облигации</v>
          </cell>
          <cell r="X179" t="str">
            <v>операции РЕПО</v>
          </cell>
          <cell r="Y179" t="str">
            <v>ДиПОС</v>
          </cell>
          <cell r="Z179">
            <v>10246673.08</v>
          </cell>
          <cell r="AA179">
            <v>995</v>
          </cell>
          <cell r="AB179">
            <v>9950000</v>
          </cell>
          <cell r="AC179">
            <v>9950000</v>
          </cell>
          <cell r="AD179">
            <v>28.1673076923077</v>
          </cell>
          <cell r="AE179">
            <v>10231673.0769231</v>
          </cell>
          <cell r="AF179">
            <v>-15000.003076924</v>
          </cell>
          <cell r="AG179">
            <v>-0.00146389008020582</v>
          </cell>
          <cell r="AH179" t="str">
            <v>РЕПО</v>
          </cell>
          <cell r="AI179" t="str">
            <v>в расчет</v>
          </cell>
          <cell r="AJ179">
            <v>39546</v>
          </cell>
          <cell r="AK179">
            <v>8</v>
          </cell>
          <cell r="AL179" t="str">
            <v>до 30 дней</v>
          </cell>
          <cell r="AM179" t="str">
            <v>B</v>
          </cell>
          <cell r="AN179">
            <v>0.0455</v>
          </cell>
          <cell r="AO179" t="e">
            <v>#N/A</v>
          </cell>
          <cell r="AP179" t="str">
            <v>инвестиционная</v>
          </cell>
          <cell r="AQ179">
            <v>466223.62514</v>
          </cell>
          <cell r="AR179" t="e">
            <v>#N/A</v>
          </cell>
          <cell r="AS179" t="str">
            <v>вероятностный</v>
          </cell>
          <cell r="AT179">
            <v>5423427.5</v>
          </cell>
          <cell r="AU179">
            <v>0.00512333654</v>
          </cell>
          <cell r="AV179" t="str">
            <v>?</v>
          </cell>
          <cell r="AW179" t="str">
            <v>?</v>
          </cell>
          <cell r="AX179">
            <v>8</v>
          </cell>
          <cell r="AY179" t="str">
            <v>до 1 мес</v>
          </cell>
          <cell r="AZ179" t="str">
            <v>до 1 мес</v>
          </cell>
        </row>
        <row r="180">
          <cell r="A180">
            <v>39538</v>
          </cell>
          <cell r="B180" t="str">
            <v>корп.руб.</v>
          </cell>
          <cell r="C180" t="str">
            <v>РЕПО</v>
          </cell>
          <cell r="D180" t="str">
            <v>торг</v>
          </cell>
          <cell r="E180" t="str">
            <v>Единая Европа-1-об</v>
          </cell>
          <cell r="F180" t="str">
            <v>RU000A0JNRZ9</v>
          </cell>
          <cell r="G180">
            <v>1000</v>
          </cell>
          <cell r="H180">
            <v>40465</v>
          </cell>
          <cell r="I180">
            <v>39737</v>
          </cell>
          <cell r="J180">
            <v>39548</v>
          </cell>
          <cell r="K180" t="str">
            <v>КИТ Финанс (Банк)</v>
          </cell>
          <cell r="L180">
            <v>40000</v>
          </cell>
          <cell r="M180">
            <v>41783736.26</v>
          </cell>
          <cell r="N180">
            <v>0</v>
          </cell>
          <cell r="P180">
            <v>0</v>
          </cell>
          <cell r="Q180">
            <v>250796100</v>
          </cell>
          <cell r="R180">
            <v>5</v>
          </cell>
          <cell r="S180">
            <v>1200000</v>
          </cell>
          <cell r="T180">
            <v>979</v>
          </cell>
          <cell r="U180" t="str">
            <v>15</v>
          </cell>
          <cell r="V180" t="str">
            <v>Торговля</v>
          </cell>
          <cell r="W180" t="str">
            <v>корпоративные рублевые облигации</v>
          </cell>
          <cell r="X180" t="str">
            <v>операции РЕПО</v>
          </cell>
          <cell r="Y180" t="str">
            <v>Единая Европа</v>
          </cell>
          <cell r="Z180">
            <v>41783736.26</v>
          </cell>
          <cell r="AA180">
            <v>979</v>
          </cell>
          <cell r="AB180">
            <v>39160000</v>
          </cell>
          <cell r="AC180">
            <v>39160000</v>
          </cell>
          <cell r="AD180">
            <v>48.5934065934066</v>
          </cell>
          <cell r="AE180">
            <v>41103736.2637363</v>
          </cell>
          <cell r="AF180">
            <v>-679999.996263735</v>
          </cell>
          <cell r="AG180">
            <v>-0.0162742745654056</v>
          </cell>
          <cell r="AH180" t="str">
            <v>РЕПО</v>
          </cell>
          <cell r="AI180" t="str">
            <v>в расчет</v>
          </cell>
          <cell r="AJ180">
            <v>39548</v>
          </cell>
          <cell r="AK180">
            <v>10</v>
          </cell>
          <cell r="AL180" t="str">
            <v>до 30 дней</v>
          </cell>
          <cell r="AM180" t="str">
            <v>CCC+</v>
          </cell>
          <cell r="AN180">
            <v>0.11625</v>
          </cell>
          <cell r="AO180" t="e">
            <v>#N/A</v>
          </cell>
          <cell r="AP180" t="str">
            <v>спекулятивная</v>
          </cell>
          <cell r="AQ180">
            <v>4857359.340225</v>
          </cell>
          <cell r="AR180" t="e">
            <v>#N/A</v>
          </cell>
          <cell r="AS180" t="str">
            <v>вероятностный</v>
          </cell>
          <cell r="AT180">
            <v>23539025</v>
          </cell>
          <cell r="AU180">
            <v>0.0348197802166667</v>
          </cell>
          <cell r="AV180" t="str">
            <v>?</v>
          </cell>
          <cell r="AW180" t="str">
            <v>?</v>
          </cell>
          <cell r="AX180">
            <v>10</v>
          </cell>
          <cell r="AY180" t="str">
            <v>до 1 мес</v>
          </cell>
          <cell r="AZ180" t="str">
            <v>до 1 мес</v>
          </cell>
        </row>
        <row r="181">
          <cell r="A181">
            <v>39538</v>
          </cell>
          <cell r="B181" t="str">
            <v>корп.руб.</v>
          </cell>
          <cell r="C181" t="str">
            <v>РЕПО</v>
          </cell>
          <cell r="D181" t="str">
            <v>торг</v>
          </cell>
          <cell r="E181" t="str">
            <v>Заводы Гросс-1-об</v>
          </cell>
          <cell r="F181" t="str">
            <v>RU000A0JP674</v>
          </cell>
          <cell r="G181">
            <v>1000</v>
          </cell>
          <cell r="H181">
            <v>40283</v>
          </cell>
          <cell r="I181">
            <v>39555</v>
          </cell>
          <cell r="J181">
            <v>39541</v>
          </cell>
          <cell r="K181" t="str">
            <v>АК БАРС Капитал УК</v>
          </cell>
          <cell r="L181">
            <v>3500</v>
          </cell>
          <cell r="M181">
            <v>3589036.154</v>
          </cell>
          <cell r="N181">
            <v>0</v>
          </cell>
          <cell r="P181">
            <v>0</v>
          </cell>
          <cell r="Q181">
            <v>91103992</v>
          </cell>
          <cell r="R181">
            <v>52</v>
          </cell>
          <cell r="S181">
            <v>1000000</v>
          </cell>
          <cell r="T181">
            <v>999</v>
          </cell>
          <cell r="U181" t="str">
            <v>4</v>
          </cell>
          <cell r="V181" t="str">
            <v>Пищевая промышленность</v>
          </cell>
          <cell r="W181" t="str">
            <v>корпоративные рублевые облигации</v>
          </cell>
          <cell r="X181" t="str">
            <v>операции РЕПО</v>
          </cell>
          <cell r="Y181" t="str">
            <v>Гросс Заводы ГК</v>
          </cell>
          <cell r="Z181">
            <v>3589036.154</v>
          </cell>
          <cell r="AA181">
            <v>999</v>
          </cell>
          <cell r="AB181">
            <v>3496500</v>
          </cell>
          <cell r="AC181">
            <v>3496500</v>
          </cell>
          <cell r="AD181">
            <v>25.3389010989011</v>
          </cell>
          <cell r="AE181">
            <v>3585186.15384615</v>
          </cell>
          <cell r="AF181">
            <v>-3850.00015384611</v>
          </cell>
          <cell r="AG181">
            <v>-0.00107271144358779</v>
          </cell>
          <cell r="AH181" t="str">
            <v>РЕПО</v>
          </cell>
          <cell r="AI181" t="str">
            <v>в расчет</v>
          </cell>
          <cell r="AJ181">
            <v>39541</v>
          </cell>
          <cell r="AK181">
            <v>3</v>
          </cell>
          <cell r="AL181" t="str">
            <v>до 7 дней</v>
          </cell>
          <cell r="AM181" t="str">
            <v>B-</v>
          </cell>
          <cell r="AN181">
            <v>0.09</v>
          </cell>
          <cell r="AO181" t="e">
            <v>#N/A</v>
          </cell>
          <cell r="AP181" t="str">
            <v>спекулятивная</v>
          </cell>
          <cell r="AQ181">
            <v>323013.25386</v>
          </cell>
          <cell r="AR181" t="e">
            <v>#N/A</v>
          </cell>
          <cell r="AS181" t="str">
            <v>вероятностный</v>
          </cell>
          <cell r="AT181">
            <v>19279498</v>
          </cell>
          <cell r="AU181">
            <v>0.003589036154</v>
          </cell>
          <cell r="AV181" t="str">
            <v>?</v>
          </cell>
          <cell r="AW181" t="str">
            <v>?</v>
          </cell>
          <cell r="AX181">
            <v>3</v>
          </cell>
          <cell r="AY181" t="str">
            <v>до 1 мес</v>
          </cell>
          <cell r="AZ181" t="str">
            <v>до 1 мес</v>
          </cell>
        </row>
        <row r="182">
          <cell r="A182">
            <v>39538</v>
          </cell>
          <cell r="B182" t="str">
            <v>корп.руб.</v>
          </cell>
          <cell r="C182" t="str">
            <v>РЕПО</v>
          </cell>
          <cell r="D182" t="str">
            <v>торг</v>
          </cell>
          <cell r="E182" t="str">
            <v>Заводы Гросс-1-об</v>
          </cell>
          <cell r="F182" t="str">
            <v>RU000A0JP674</v>
          </cell>
          <cell r="G182">
            <v>1000</v>
          </cell>
          <cell r="H182">
            <v>40283</v>
          </cell>
          <cell r="I182">
            <v>39555</v>
          </cell>
          <cell r="J182">
            <v>39542</v>
          </cell>
          <cell r="K182" t="str">
            <v>АК БАРС Капитал УК</v>
          </cell>
          <cell r="L182">
            <v>5000</v>
          </cell>
          <cell r="M182">
            <v>5127194.505</v>
          </cell>
          <cell r="N182">
            <v>0</v>
          </cell>
          <cell r="P182">
            <v>0</v>
          </cell>
          <cell r="Q182">
            <v>91103992</v>
          </cell>
          <cell r="R182">
            <v>52</v>
          </cell>
          <cell r="S182">
            <v>1000000</v>
          </cell>
          <cell r="T182">
            <v>999</v>
          </cell>
          <cell r="U182" t="str">
            <v>4</v>
          </cell>
          <cell r="V182" t="str">
            <v>Пищевая промышленность</v>
          </cell>
          <cell r="W182" t="str">
            <v>корпоративные рублевые облигации</v>
          </cell>
          <cell r="X182" t="str">
            <v>операции РЕПО</v>
          </cell>
          <cell r="Y182" t="str">
            <v>Гросс Заводы ГК</v>
          </cell>
          <cell r="Z182">
            <v>5127194.505</v>
          </cell>
          <cell r="AA182">
            <v>999</v>
          </cell>
          <cell r="AB182">
            <v>4995000</v>
          </cell>
          <cell r="AC182">
            <v>4995000</v>
          </cell>
          <cell r="AD182">
            <v>25.3389010989011</v>
          </cell>
          <cell r="AE182">
            <v>5121694.50549451</v>
          </cell>
          <cell r="AF182">
            <v>-5499.99950549472</v>
          </cell>
          <cell r="AG182">
            <v>-0.00107271130442412</v>
          </cell>
          <cell r="AH182" t="str">
            <v>РЕПО</v>
          </cell>
          <cell r="AI182" t="str">
            <v>в расчет</v>
          </cell>
          <cell r="AJ182">
            <v>39542</v>
          </cell>
          <cell r="AK182">
            <v>4</v>
          </cell>
          <cell r="AL182" t="str">
            <v>до 7 дней</v>
          </cell>
          <cell r="AM182" t="str">
            <v>B-</v>
          </cell>
          <cell r="AN182">
            <v>0.09</v>
          </cell>
          <cell r="AO182" t="e">
            <v>#N/A</v>
          </cell>
          <cell r="AP182" t="str">
            <v>спекулятивная</v>
          </cell>
          <cell r="AQ182">
            <v>461447.50545</v>
          </cell>
          <cell r="AR182" t="e">
            <v>#N/A</v>
          </cell>
          <cell r="AS182" t="str">
            <v>вероятностный</v>
          </cell>
          <cell r="AT182">
            <v>17780998</v>
          </cell>
          <cell r="AU182">
            <v>0.005127194505</v>
          </cell>
          <cell r="AV182" t="str">
            <v>?</v>
          </cell>
          <cell r="AW182" t="str">
            <v>?</v>
          </cell>
          <cell r="AX182">
            <v>4</v>
          </cell>
          <cell r="AY182" t="str">
            <v>до 1 мес</v>
          </cell>
          <cell r="AZ182" t="str">
            <v>до 1 мес</v>
          </cell>
        </row>
        <row r="183">
          <cell r="A183">
            <v>39538</v>
          </cell>
          <cell r="B183" t="str">
            <v>корп.руб.</v>
          </cell>
          <cell r="C183" t="str">
            <v>РЕПО</v>
          </cell>
          <cell r="D183" t="str">
            <v>торг</v>
          </cell>
          <cell r="E183" t="str">
            <v>Заводы Гросс-1-об</v>
          </cell>
          <cell r="F183" t="str">
            <v>RU000A0JP674</v>
          </cell>
          <cell r="G183">
            <v>1000</v>
          </cell>
          <cell r="H183">
            <v>40283</v>
          </cell>
          <cell r="I183">
            <v>39555</v>
          </cell>
          <cell r="J183">
            <v>39548</v>
          </cell>
          <cell r="K183" t="str">
            <v>Равилова Гульшат Абдулхаметовна</v>
          </cell>
          <cell r="L183">
            <v>6000</v>
          </cell>
          <cell r="M183">
            <v>6152633.407</v>
          </cell>
          <cell r="N183">
            <v>0</v>
          </cell>
          <cell r="P183">
            <v>0</v>
          </cell>
          <cell r="Q183">
            <v>91103992</v>
          </cell>
          <cell r="R183">
            <v>52</v>
          </cell>
          <cell r="S183">
            <v>1000000</v>
          </cell>
          <cell r="T183">
            <v>999</v>
          </cell>
          <cell r="U183" t="str">
            <v>4</v>
          </cell>
          <cell r="V183" t="str">
            <v>Пищевая промышленность</v>
          </cell>
          <cell r="W183" t="str">
            <v>корпоративные рублевые облигации</v>
          </cell>
          <cell r="X183" t="str">
            <v>операции РЕПО</v>
          </cell>
          <cell r="Y183" t="str">
            <v>Гросс Заводы ГК</v>
          </cell>
          <cell r="Z183">
            <v>6152633.407</v>
          </cell>
          <cell r="AA183">
            <v>999</v>
          </cell>
          <cell r="AB183">
            <v>5994000</v>
          </cell>
          <cell r="AC183">
            <v>5994000</v>
          </cell>
          <cell r="AD183">
            <v>25.3389010989011</v>
          </cell>
          <cell r="AE183">
            <v>6146033.40659341</v>
          </cell>
          <cell r="AF183">
            <v>-6600.00040659308</v>
          </cell>
          <cell r="AG183">
            <v>-0.0010727114667817</v>
          </cell>
          <cell r="AH183" t="str">
            <v>РЕПО</v>
          </cell>
          <cell r="AI183" t="str">
            <v>в расчет</v>
          </cell>
          <cell r="AJ183">
            <v>39548</v>
          </cell>
          <cell r="AK183">
            <v>10</v>
          </cell>
          <cell r="AL183" t="str">
            <v>до 30 дней</v>
          </cell>
          <cell r="AM183" t="str">
            <v>B-</v>
          </cell>
          <cell r="AN183">
            <v>0.09</v>
          </cell>
          <cell r="AO183" t="e">
            <v>#N/A</v>
          </cell>
          <cell r="AP183" t="str">
            <v>спекулятивная</v>
          </cell>
          <cell r="AQ183">
            <v>553737.00663</v>
          </cell>
          <cell r="AR183" t="e">
            <v>#N/A</v>
          </cell>
          <cell r="AS183" t="str">
            <v>вероятностный</v>
          </cell>
          <cell r="AT183">
            <v>16781998</v>
          </cell>
          <cell r="AU183">
            <v>0.006152633407</v>
          </cell>
          <cell r="AV183" t="str">
            <v>?</v>
          </cell>
          <cell r="AW183" t="str">
            <v>?</v>
          </cell>
          <cell r="AX183">
            <v>10</v>
          </cell>
          <cell r="AY183" t="str">
            <v>до 1 мес</v>
          </cell>
          <cell r="AZ183" t="str">
            <v>до 1 мес</v>
          </cell>
        </row>
        <row r="184">
          <cell r="A184">
            <v>39538</v>
          </cell>
          <cell r="B184" t="str">
            <v>корп.руб.</v>
          </cell>
          <cell r="C184" t="str">
            <v>РЕПО</v>
          </cell>
          <cell r="D184" t="str">
            <v>торг</v>
          </cell>
          <cell r="E184" t="str">
            <v>Заводы Гросс-1-об</v>
          </cell>
          <cell r="F184" t="str">
            <v>RU000A0JP674</v>
          </cell>
          <cell r="G184">
            <v>1000</v>
          </cell>
          <cell r="H184">
            <v>40283</v>
          </cell>
          <cell r="I184">
            <v>39555</v>
          </cell>
          <cell r="J184">
            <v>39548</v>
          </cell>
          <cell r="K184" t="str">
            <v>Фатхиев Руслан Ринатович</v>
          </cell>
          <cell r="L184">
            <v>5000</v>
          </cell>
          <cell r="M184">
            <v>5127194.505</v>
          </cell>
          <cell r="N184">
            <v>0</v>
          </cell>
          <cell r="P184">
            <v>0</v>
          </cell>
          <cell r="Q184">
            <v>91103992</v>
          </cell>
          <cell r="R184">
            <v>52</v>
          </cell>
          <cell r="S184">
            <v>1000000</v>
          </cell>
          <cell r="T184">
            <v>999</v>
          </cell>
          <cell r="U184" t="str">
            <v>4</v>
          </cell>
          <cell r="V184" t="str">
            <v>Пищевая промышленность</v>
          </cell>
          <cell r="W184" t="str">
            <v>корпоративные рублевые облигации</v>
          </cell>
          <cell r="X184" t="str">
            <v>операции РЕПО</v>
          </cell>
          <cell r="Y184" t="str">
            <v>Гросс Заводы ГК</v>
          </cell>
          <cell r="Z184">
            <v>5127194.505</v>
          </cell>
          <cell r="AA184">
            <v>999</v>
          </cell>
          <cell r="AB184">
            <v>4995000</v>
          </cell>
          <cell r="AC184">
            <v>4995000</v>
          </cell>
          <cell r="AD184">
            <v>25.3389010989011</v>
          </cell>
          <cell r="AE184">
            <v>5121694.50549451</v>
          </cell>
          <cell r="AF184">
            <v>-5499.99950549472</v>
          </cell>
          <cell r="AG184">
            <v>-0.00107271130442412</v>
          </cell>
          <cell r="AH184" t="str">
            <v>РЕПО</v>
          </cell>
          <cell r="AI184" t="str">
            <v>в расчет</v>
          </cell>
          <cell r="AJ184">
            <v>39548</v>
          </cell>
          <cell r="AK184">
            <v>10</v>
          </cell>
          <cell r="AL184" t="str">
            <v>до 30 дней</v>
          </cell>
          <cell r="AM184" t="str">
            <v>B-</v>
          </cell>
          <cell r="AN184">
            <v>0.09</v>
          </cell>
          <cell r="AO184" t="e">
            <v>#N/A</v>
          </cell>
          <cell r="AP184" t="str">
            <v>спекулятивная</v>
          </cell>
          <cell r="AQ184">
            <v>461447.50545</v>
          </cell>
          <cell r="AR184" t="e">
            <v>#N/A</v>
          </cell>
          <cell r="AS184" t="str">
            <v>вероятностный</v>
          </cell>
          <cell r="AT184">
            <v>17780998</v>
          </cell>
          <cell r="AU184">
            <v>0.005127194505</v>
          </cell>
          <cell r="AV184" t="str">
            <v>?</v>
          </cell>
          <cell r="AW184" t="str">
            <v>?</v>
          </cell>
          <cell r="AX184">
            <v>10</v>
          </cell>
          <cell r="AY184" t="str">
            <v>до 1 мес</v>
          </cell>
          <cell r="AZ184" t="str">
            <v>до 1 мес</v>
          </cell>
        </row>
        <row r="185">
          <cell r="A185">
            <v>39538</v>
          </cell>
          <cell r="B185" t="str">
            <v>корп.руб.</v>
          </cell>
          <cell r="C185" t="str">
            <v>РЕПО</v>
          </cell>
          <cell r="D185" t="str">
            <v>торг</v>
          </cell>
          <cell r="E185" t="str">
            <v>Заводы Гросс-1-об</v>
          </cell>
          <cell r="F185" t="str">
            <v>RU000A0JP674</v>
          </cell>
          <cell r="G185">
            <v>1000</v>
          </cell>
          <cell r="H185">
            <v>40283</v>
          </cell>
          <cell r="I185">
            <v>39555</v>
          </cell>
          <cell r="J185">
            <v>39548</v>
          </cell>
          <cell r="K185" t="str">
            <v>Юшков Владимир Павлович</v>
          </cell>
          <cell r="L185">
            <v>2000</v>
          </cell>
          <cell r="M185">
            <v>2050877.802</v>
          </cell>
          <cell r="N185">
            <v>0</v>
          </cell>
          <cell r="P185">
            <v>0</v>
          </cell>
          <cell r="Q185">
            <v>91103992</v>
          </cell>
          <cell r="R185">
            <v>52</v>
          </cell>
          <cell r="S185">
            <v>1000000</v>
          </cell>
          <cell r="T185">
            <v>999</v>
          </cell>
          <cell r="U185" t="str">
            <v>4</v>
          </cell>
          <cell r="V185" t="str">
            <v>Пищевая промышленность</v>
          </cell>
          <cell r="W185" t="str">
            <v>корпоративные рублевые облигации</v>
          </cell>
          <cell r="X185" t="str">
            <v>операции РЕПО</v>
          </cell>
          <cell r="Y185" t="str">
            <v>Гросс Заводы ГК</v>
          </cell>
          <cell r="Z185">
            <v>2050877.802</v>
          </cell>
          <cell r="AA185">
            <v>999</v>
          </cell>
          <cell r="AB185">
            <v>1998000</v>
          </cell>
          <cell r="AC185">
            <v>1998000</v>
          </cell>
          <cell r="AD185">
            <v>25.3389010989011</v>
          </cell>
          <cell r="AE185">
            <v>2048677.8021978</v>
          </cell>
          <cell r="AF185">
            <v>-2199.9998021978</v>
          </cell>
          <cell r="AG185">
            <v>-0.00107271130442407</v>
          </cell>
          <cell r="AH185" t="str">
            <v>РЕПО</v>
          </cell>
          <cell r="AI185" t="str">
            <v>в расчет</v>
          </cell>
          <cell r="AJ185">
            <v>39548</v>
          </cell>
          <cell r="AK185">
            <v>10</v>
          </cell>
          <cell r="AL185" t="str">
            <v>до 30 дней</v>
          </cell>
          <cell r="AM185" t="str">
            <v>B-</v>
          </cell>
          <cell r="AN185">
            <v>0.09</v>
          </cell>
          <cell r="AO185" t="e">
            <v>#N/A</v>
          </cell>
          <cell r="AP185" t="str">
            <v>спекулятивная</v>
          </cell>
          <cell r="AQ185">
            <v>184579.00218</v>
          </cell>
          <cell r="AR185" t="e">
            <v>#N/A</v>
          </cell>
          <cell r="AS185" t="str">
            <v>вероятностный</v>
          </cell>
          <cell r="AT185">
            <v>20777998</v>
          </cell>
          <cell r="AU185">
            <v>0.002050877802</v>
          </cell>
          <cell r="AV185" t="str">
            <v>?</v>
          </cell>
          <cell r="AW185" t="str">
            <v>?</v>
          </cell>
          <cell r="AX185">
            <v>10</v>
          </cell>
          <cell r="AY185" t="str">
            <v>до 1 мес</v>
          </cell>
          <cell r="AZ185" t="str">
            <v>до 1 мес</v>
          </cell>
        </row>
        <row r="186">
          <cell r="A186">
            <v>39538</v>
          </cell>
          <cell r="B186" t="str">
            <v>корп.руб.</v>
          </cell>
          <cell r="C186" t="str">
            <v>РЕПО</v>
          </cell>
          <cell r="D186" t="str">
            <v>торг</v>
          </cell>
          <cell r="E186" t="str">
            <v>Инком-Лада-2-об</v>
          </cell>
          <cell r="F186" t="str">
            <v>RU000A0GNRT8</v>
          </cell>
          <cell r="G186">
            <v>1000</v>
          </cell>
          <cell r="H186">
            <v>40221</v>
          </cell>
          <cell r="J186">
            <v>39549</v>
          </cell>
          <cell r="K186" t="str">
            <v>АК БАРС Капитал УК</v>
          </cell>
          <cell r="L186">
            <v>20000</v>
          </cell>
          <cell r="M186">
            <v>20296175.82</v>
          </cell>
          <cell r="N186">
            <v>0</v>
          </cell>
          <cell r="P186">
            <v>0</v>
          </cell>
          <cell r="Q186">
            <v>96047356</v>
          </cell>
          <cell r="R186">
            <v>109</v>
          </cell>
          <cell r="S186">
            <v>1299080</v>
          </cell>
          <cell r="T186">
            <v>998</v>
          </cell>
          <cell r="U186" t="str">
            <v>3</v>
          </cell>
          <cell r="V186" t="str">
            <v>Машиностроение</v>
          </cell>
          <cell r="W186" t="str">
            <v>корпоративные рублевые облигации</v>
          </cell>
          <cell r="X186" t="str">
            <v>операции РЕПО</v>
          </cell>
          <cell r="Y186" t="str">
            <v>Инком-Лада</v>
          </cell>
          <cell r="Z186">
            <v>20296175.82</v>
          </cell>
          <cell r="AA186">
            <v>998</v>
          </cell>
          <cell r="AB186">
            <v>19960000</v>
          </cell>
          <cell r="AC186">
            <v>19960000</v>
          </cell>
          <cell r="AD186">
            <v>15.4087912087912</v>
          </cell>
          <cell r="AE186">
            <v>20268175.8241758</v>
          </cell>
          <cell r="AF186">
            <v>-27999.9958241768</v>
          </cell>
          <cell r="AG186">
            <v>-0.001379570027009</v>
          </cell>
          <cell r="AH186" t="str">
            <v>РЕПО</v>
          </cell>
          <cell r="AI186" t="str">
            <v>в расчет</v>
          </cell>
          <cell r="AJ186">
            <v>39549</v>
          </cell>
          <cell r="AK186">
            <v>11</v>
          </cell>
          <cell r="AL186" t="str">
            <v>до 30 дней</v>
          </cell>
          <cell r="AM186" t="str">
            <v>B-</v>
          </cell>
          <cell r="AN186">
            <v>0.06</v>
          </cell>
          <cell r="AO186" t="e">
            <v>#N/A</v>
          </cell>
          <cell r="AP186" t="str">
            <v>спекулятивная</v>
          </cell>
          <cell r="AQ186">
            <v>1217770.5492</v>
          </cell>
          <cell r="AR186" t="e">
            <v>#N/A</v>
          </cell>
          <cell r="AS186" t="str">
            <v>вероятностный</v>
          </cell>
          <cell r="AT186">
            <v>4051839</v>
          </cell>
          <cell r="AU186">
            <v>0.0156234995689257</v>
          </cell>
          <cell r="AV186" t="str">
            <v>?</v>
          </cell>
          <cell r="AW186" t="str">
            <v>?</v>
          </cell>
          <cell r="AX186">
            <v>11</v>
          </cell>
          <cell r="AY186" t="str">
            <v>до 1 мес</v>
          </cell>
          <cell r="AZ186" t="str">
            <v>до 1 мес</v>
          </cell>
        </row>
        <row r="187">
          <cell r="A187">
            <v>39538</v>
          </cell>
          <cell r="B187" t="str">
            <v>корп.руб.</v>
          </cell>
          <cell r="C187" t="str">
            <v>РЕПО</v>
          </cell>
          <cell r="D187" t="str">
            <v>торг</v>
          </cell>
          <cell r="E187" t="str">
            <v>Инком-Лада-2-об</v>
          </cell>
          <cell r="F187" t="str">
            <v>RU000A0GNRT8</v>
          </cell>
          <cell r="G187">
            <v>1000</v>
          </cell>
          <cell r="H187">
            <v>40221</v>
          </cell>
          <cell r="J187">
            <v>39549</v>
          </cell>
          <cell r="K187" t="str">
            <v>Промсвязьбанк</v>
          </cell>
          <cell r="L187">
            <v>15000</v>
          </cell>
          <cell r="M187">
            <v>15222131.87</v>
          </cell>
          <cell r="N187">
            <v>0</v>
          </cell>
          <cell r="P187">
            <v>0</v>
          </cell>
          <cell r="Q187">
            <v>96047356</v>
          </cell>
          <cell r="R187">
            <v>109</v>
          </cell>
          <cell r="S187">
            <v>1299080</v>
          </cell>
          <cell r="T187">
            <v>998</v>
          </cell>
          <cell r="U187" t="str">
            <v>3</v>
          </cell>
          <cell r="V187" t="str">
            <v>Машиностроение</v>
          </cell>
          <cell r="W187" t="str">
            <v>корпоративные рублевые облигации</v>
          </cell>
          <cell r="X187" t="str">
            <v>операции РЕПО</v>
          </cell>
          <cell r="Y187" t="str">
            <v>Инком-Лада</v>
          </cell>
          <cell r="Z187">
            <v>15222131.87</v>
          </cell>
          <cell r="AA187">
            <v>998</v>
          </cell>
          <cell r="AB187">
            <v>14970000</v>
          </cell>
          <cell r="AC187">
            <v>14970000</v>
          </cell>
          <cell r="AD187">
            <v>15.4087912087912</v>
          </cell>
          <cell r="AE187">
            <v>15201131.8681319</v>
          </cell>
          <cell r="AF187">
            <v>-21000.0018681306</v>
          </cell>
          <cell r="AG187">
            <v>-0.00137957035502483</v>
          </cell>
          <cell r="AH187" t="str">
            <v>РЕПО</v>
          </cell>
          <cell r="AI187" t="str">
            <v>в расчет</v>
          </cell>
          <cell r="AJ187">
            <v>39549</v>
          </cell>
          <cell r="AK187">
            <v>11</v>
          </cell>
          <cell r="AL187" t="str">
            <v>до 30 дней</v>
          </cell>
          <cell r="AM187" t="str">
            <v>B-</v>
          </cell>
          <cell r="AN187">
            <v>0.06</v>
          </cell>
          <cell r="AO187" t="e">
            <v>#N/A</v>
          </cell>
          <cell r="AP187" t="str">
            <v>спекулятивная</v>
          </cell>
          <cell r="AQ187">
            <v>913327.9122</v>
          </cell>
          <cell r="AR187" t="e">
            <v>#N/A</v>
          </cell>
          <cell r="AS187" t="str">
            <v>вероятностный</v>
          </cell>
          <cell r="AT187">
            <v>9041839</v>
          </cell>
          <cell r="AU187">
            <v>0.0117176246805432</v>
          </cell>
          <cell r="AV187" t="str">
            <v>?</v>
          </cell>
          <cell r="AW187" t="str">
            <v>?</v>
          </cell>
          <cell r="AX187">
            <v>11</v>
          </cell>
          <cell r="AY187" t="str">
            <v>до 1 мес</v>
          </cell>
          <cell r="AZ187" t="str">
            <v>до 1 мес</v>
          </cell>
        </row>
        <row r="188">
          <cell r="A188">
            <v>39538</v>
          </cell>
          <cell r="B188" t="str">
            <v>корп.руб.</v>
          </cell>
          <cell r="C188" t="str">
            <v>РЕПО</v>
          </cell>
          <cell r="D188" t="str">
            <v>торг</v>
          </cell>
          <cell r="E188" t="str">
            <v>Инком-Лада-2-об</v>
          </cell>
          <cell r="F188" t="str">
            <v>RU000A0GNRT8</v>
          </cell>
          <cell r="G188">
            <v>1000</v>
          </cell>
          <cell r="H188">
            <v>40221</v>
          </cell>
          <cell r="J188">
            <v>39549</v>
          </cell>
          <cell r="K188" t="str">
            <v>Равилова Гульшат Абдулхаметовна</v>
          </cell>
          <cell r="L188">
            <v>10000</v>
          </cell>
          <cell r="M188">
            <v>10148087.91</v>
          </cell>
          <cell r="N188">
            <v>0</v>
          </cell>
          <cell r="P188">
            <v>0</v>
          </cell>
          <cell r="Q188">
            <v>96047356</v>
          </cell>
          <cell r="R188">
            <v>109</v>
          </cell>
          <cell r="S188">
            <v>1299080</v>
          </cell>
          <cell r="T188">
            <v>998</v>
          </cell>
          <cell r="U188" t="str">
            <v>3</v>
          </cell>
          <cell r="V188" t="str">
            <v>Машиностроение</v>
          </cell>
          <cell r="W188" t="str">
            <v>корпоративные рублевые облигации</v>
          </cell>
          <cell r="X188" t="str">
            <v>операции РЕПО</v>
          </cell>
          <cell r="Y188" t="str">
            <v>Инком-Лада</v>
          </cell>
          <cell r="Z188">
            <v>10148087.91</v>
          </cell>
          <cell r="AA188">
            <v>998</v>
          </cell>
          <cell r="AB188">
            <v>9980000</v>
          </cell>
          <cell r="AC188">
            <v>9980000</v>
          </cell>
          <cell r="AD188">
            <v>15.4087912087912</v>
          </cell>
          <cell r="AE188">
            <v>10134087.9120879</v>
          </cell>
          <cell r="AF188">
            <v>-13999.9979120884</v>
          </cell>
          <cell r="AG188">
            <v>-0.001379570027009</v>
          </cell>
          <cell r="AH188" t="str">
            <v>РЕПО</v>
          </cell>
          <cell r="AI188" t="str">
            <v>в расчет</v>
          </cell>
          <cell r="AJ188">
            <v>39549</v>
          </cell>
          <cell r="AK188">
            <v>11</v>
          </cell>
          <cell r="AL188" t="str">
            <v>до 30 дней</v>
          </cell>
          <cell r="AM188" t="str">
            <v>B-</v>
          </cell>
          <cell r="AN188">
            <v>0.06</v>
          </cell>
          <cell r="AO188" t="e">
            <v>#N/A</v>
          </cell>
          <cell r="AP188" t="str">
            <v>спекулятивная</v>
          </cell>
          <cell r="AQ188">
            <v>608885.2746</v>
          </cell>
          <cell r="AR188" t="e">
            <v>#N/A</v>
          </cell>
          <cell r="AS188" t="str">
            <v>вероятностный</v>
          </cell>
          <cell r="AT188">
            <v>14031839</v>
          </cell>
          <cell r="AU188">
            <v>0.00781174978446285</v>
          </cell>
          <cell r="AV188" t="str">
            <v>?</v>
          </cell>
          <cell r="AW188" t="str">
            <v>?</v>
          </cell>
          <cell r="AX188">
            <v>11</v>
          </cell>
          <cell r="AY188" t="str">
            <v>до 1 мес</v>
          </cell>
          <cell r="AZ188" t="str">
            <v>до 1 мес</v>
          </cell>
        </row>
        <row r="189">
          <cell r="A189">
            <v>39538</v>
          </cell>
          <cell r="B189" t="str">
            <v>корп.руб.</v>
          </cell>
          <cell r="C189" t="str">
            <v>РЕПО</v>
          </cell>
          <cell r="D189" t="str">
            <v>торг</v>
          </cell>
          <cell r="E189" t="str">
            <v>Инком-Лада-2-об</v>
          </cell>
          <cell r="F189" t="str">
            <v>RU000A0GNRT8</v>
          </cell>
          <cell r="G189">
            <v>1000</v>
          </cell>
          <cell r="H189">
            <v>40221</v>
          </cell>
          <cell r="J189">
            <v>39549</v>
          </cell>
          <cell r="K189" t="str">
            <v>Фатхиев Руслан Ринатович</v>
          </cell>
          <cell r="L189">
            <v>10000</v>
          </cell>
          <cell r="M189">
            <v>10148087.91</v>
          </cell>
          <cell r="N189">
            <v>0</v>
          </cell>
          <cell r="P189">
            <v>0</v>
          </cell>
          <cell r="Q189">
            <v>96047356</v>
          </cell>
          <cell r="R189">
            <v>109</v>
          </cell>
          <cell r="S189">
            <v>1299080</v>
          </cell>
          <cell r="T189">
            <v>998</v>
          </cell>
          <cell r="U189" t="str">
            <v>3</v>
          </cell>
          <cell r="V189" t="str">
            <v>Машиностроение</v>
          </cell>
          <cell r="W189" t="str">
            <v>корпоративные рублевые облигации</v>
          </cell>
          <cell r="X189" t="str">
            <v>операции РЕПО</v>
          </cell>
          <cell r="Y189" t="str">
            <v>Инком-Лада</v>
          </cell>
          <cell r="Z189">
            <v>10148087.91</v>
          </cell>
          <cell r="AA189">
            <v>998</v>
          </cell>
          <cell r="AB189">
            <v>9980000</v>
          </cell>
          <cell r="AC189">
            <v>9980000</v>
          </cell>
          <cell r="AD189">
            <v>15.4087912087912</v>
          </cell>
          <cell r="AE189">
            <v>10134087.9120879</v>
          </cell>
          <cell r="AF189">
            <v>-13999.9979120884</v>
          </cell>
          <cell r="AG189">
            <v>-0.001379570027009</v>
          </cell>
          <cell r="AH189" t="str">
            <v>РЕПО</v>
          </cell>
          <cell r="AI189" t="str">
            <v>в расчет</v>
          </cell>
          <cell r="AJ189">
            <v>39549</v>
          </cell>
          <cell r="AK189">
            <v>11</v>
          </cell>
          <cell r="AL189" t="str">
            <v>до 30 дней</v>
          </cell>
          <cell r="AM189" t="str">
            <v>B-</v>
          </cell>
          <cell r="AN189">
            <v>0.06</v>
          </cell>
          <cell r="AO189" t="e">
            <v>#N/A</v>
          </cell>
          <cell r="AP189" t="str">
            <v>спекулятивная</v>
          </cell>
          <cell r="AQ189">
            <v>608885.2746</v>
          </cell>
          <cell r="AR189" t="e">
            <v>#N/A</v>
          </cell>
          <cell r="AS189" t="str">
            <v>вероятностный</v>
          </cell>
          <cell r="AT189">
            <v>14031839</v>
          </cell>
          <cell r="AU189">
            <v>0.00781174978446285</v>
          </cell>
          <cell r="AV189" t="str">
            <v>?</v>
          </cell>
          <cell r="AW189" t="str">
            <v>?</v>
          </cell>
          <cell r="AX189">
            <v>11</v>
          </cell>
          <cell r="AY189" t="str">
            <v>до 1 мес</v>
          </cell>
          <cell r="AZ189" t="str">
            <v>до 1 мес</v>
          </cell>
        </row>
        <row r="190">
          <cell r="A190">
            <v>39538</v>
          </cell>
          <cell r="B190" t="str">
            <v>корп.руб.</v>
          </cell>
          <cell r="C190" t="str">
            <v>РЕПО</v>
          </cell>
          <cell r="D190" t="str">
            <v>торг</v>
          </cell>
          <cell r="E190" t="str">
            <v>Инком-Лада-3-об</v>
          </cell>
          <cell r="F190" t="str">
            <v>RU000A0JPAS5</v>
          </cell>
          <cell r="G190">
            <v>1000</v>
          </cell>
          <cell r="H190">
            <v>40704</v>
          </cell>
          <cell r="I190">
            <v>39976</v>
          </cell>
          <cell r="J190">
            <v>39539</v>
          </cell>
          <cell r="K190" t="str">
            <v>АК БАРС Капитал УК</v>
          </cell>
          <cell r="L190">
            <v>20000</v>
          </cell>
          <cell r="M190">
            <v>19768448.35</v>
          </cell>
          <cell r="N190">
            <v>0</v>
          </cell>
          <cell r="P190">
            <v>0</v>
          </cell>
          <cell r="Q190">
            <v>80475376</v>
          </cell>
          <cell r="R190">
            <v>56</v>
          </cell>
          <cell r="S190">
            <v>2000000</v>
          </cell>
          <cell r="T190">
            <v>984</v>
          </cell>
          <cell r="U190" t="str">
            <v>3</v>
          </cell>
          <cell r="V190" t="str">
            <v>Машиностроение</v>
          </cell>
          <cell r="W190" t="str">
            <v>корпоративные рублевые облигации</v>
          </cell>
          <cell r="X190" t="str">
            <v>операции РЕПО</v>
          </cell>
          <cell r="Y190" t="str">
            <v>Инком-Лада</v>
          </cell>
          <cell r="Z190">
            <v>19768448.35</v>
          </cell>
          <cell r="AA190">
            <v>984</v>
          </cell>
          <cell r="AB190">
            <v>19680000</v>
          </cell>
          <cell r="AC190">
            <v>19680000</v>
          </cell>
          <cell r="AD190">
            <v>5.12241758241758</v>
          </cell>
          <cell r="AE190">
            <v>19782448.3516484</v>
          </cell>
          <cell r="AF190">
            <v>14000.0016483516</v>
          </cell>
          <cell r="AG190">
            <v>0.000708199318453416</v>
          </cell>
          <cell r="AH190" t="str">
            <v>РЕПО</v>
          </cell>
          <cell r="AI190" t="str">
            <v>в расчет</v>
          </cell>
          <cell r="AJ190">
            <v>39539</v>
          </cell>
          <cell r="AK190">
            <v>1</v>
          </cell>
          <cell r="AL190" t="str">
            <v>до 7 дней</v>
          </cell>
          <cell r="AM190" t="str">
            <v>B-</v>
          </cell>
          <cell r="AN190">
            <v>0.06</v>
          </cell>
          <cell r="AO190" t="e">
            <v>#N/A</v>
          </cell>
          <cell r="AP190" t="str">
            <v>спекулятивная</v>
          </cell>
          <cell r="AQ190">
            <v>1186106.901</v>
          </cell>
          <cell r="AR190" t="e">
            <v>#N/A</v>
          </cell>
          <cell r="AS190" t="str">
            <v>вероятностный</v>
          </cell>
          <cell r="AT190">
            <v>438844</v>
          </cell>
          <cell r="AU190">
            <v>0.009884224175</v>
          </cell>
          <cell r="AV190" t="str">
            <v>?</v>
          </cell>
          <cell r="AW190" t="str">
            <v>?</v>
          </cell>
          <cell r="AX190">
            <v>1</v>
          </cell>
          <cell r="AY190" t="str">
            <v>до 1 мес</v>
          </cell>
          <cell r="AZ190" t="str">
            <v>до 1 мес</v>
          </cell>
        </row>
        <row r="191">
          <cell r="A191">
            <v>39538</v>
          </cell>
          <cell r="B191" t="str">
            <v>корп.руб.</v>
          </cell>
          <cell r="C191" t="str">
            <v>РЕПО</v>
          </cell>
          <cell r="D191" t="str">
            <v>торг</v>
          </cell>
          <cell r="E191" t="str">
            <v>Махеев Финанс-1-об</v>
          </cell>
          <cell r="F191" t="str">
            <v>RU000A0JP9W6</v>
          </cell>
          <cell r="G191">
            <v>1000</v>
          </cell>
          <cell r="H191">
            <v>40332</v>
          </cell>
          <cell r="I191">
            <v>39604</v>
          </cell>
          <cell r="J191">
            <v>39541</v>
          </cell>
          <cell r="K191" t="str">
            <v>Промсвязьбанк</v>
          </cell>
          <cell r="L191">
            <v>47000</v>
          </cell>
          <cell r="M191">
            <v>48475304.18</v>
          </cell>
          <cell r="N191">
            <v>0</v>
          </cell>
          <cell r="P191">
            <v>0</v>
          </cell>
          <cell r="Q191">
            <v>9944590</v>
          </cell>
          <cell r="R191">
            <v>30</v>
          </cell>
          <cell r="S191">
            <v>600000</v>
          </cell>
          <cell r="T191">
            <v>991.6</v>
          </cell>
          <cell r="U191" t="str">
            <v>4</v>
          </cell>
          <cell r="V191" t="str">
            <v>Пищевая промышленность</v>
          </cell>
          <cell r="W191" t="str">
            <v>корпоративные рублевые облигации</v>
          </cell>
          <cell r="X191" t="str">
            <v>операции РЕПО</v>
          </cell>
          <cell r="Y191" t="str">
            <v>Махеев-Финанс ООО</v>
          </cell>
          <cell r="Z191">
            <v>48475304.18</v>
          </cell>
          <cell r="AA191">
            <v>991.6</v>
          </cell>
          <cell r="AB191">
            <v>46605200</v>
          </cell>
          <cell r="AC191">
            <v>46605200</v>
          </cell>
          <cell r="AD191">
            <v>39.0894505494505</v>
          </cell>
          <cell r="AE191">
            <v>48442404.1758242</v>
          </cell>
          <cell r="AF191">
            <v>-32900.0041758269</v>
          </cell>
          <cell r="AG191">
            <v>-0.000678696188344927</v>
          </cell>
          <cell r="AH191" t="str">
            <v>РЕПО</v>
          </cell>
          <cell r="AI191" t="str">
            <v>в расчет</v>
          </cell>
          <cell r="AJ191">
            <v>39541</v>
          </cell>
          <cell r="AK191">
            <v>3</v>
          </cell>
          <cell r="AL191" t="str">
            <v>до 7 дней</v>
          </cell>
          <cell r="AM191" t="str">
            <v>CCC+</v>
          </cell>
          <cell r="AN191">
            <v>0.11</v>
          </cell>
          <cell r="AO191" t="e">
            <v>#N/A</v>
          </cell>
          <cell r="AP191" t="str">
            <v>спекулятивная</v>
          </cell>
          <cell r="AQ191">
            <v>5332283.4598</v>
          </cell>
          <cell r="AR191" t="e">
            <v>#N/A</v>
          </cell>
          <cell r="AS191" t="str">
            <v>вероятностный</v>
          </cell>
          <cell r="AT191">
            <v>-44119052.5</v>
          </cell>
          <cell r="AU191">
            <v>0.0807921736333333</v>
          </cell>
          <cell r="AV191" t="str">
            <v>?</v>
          </cell>
          <cell r="AW191" t="str">
            <v>?</v>
          </cell>
          <cell r="AX191">
            <v>3</v>
          </cell>
          <cell r="AY191" t="str">
            <v>до 1 мес</v>
          </cell>
          <cell r="AZ191" t="str">
            <v>до 1 мес</v>
          </cell>
        </row>
        <row r="192">
          <cell r="A192">
            <v>39538</v>
          </cell>
          <cell r="B192" t="str">
            <v>корп.руб.</v>
          </cell>
          <cell r="C192" t="str">
            <v>РЕПО</v>
          </cell>
          <cell r="D192" t="str">
            <v>торг</v>
          </cell>
          <cell r="E192" t="str">
            <v>Махеев Финанс-1-об</v>
          </cell>
          <cell r="F192" t="str">
            <v>RU000A0JP9W6</v>
          </cell>
          <cell r="G192">
            <v>1000</v>
          </cell>
          <cell r="H192">
            <v>40332</v>
          </cell>
          <cell r="I192">
            <v>39604</v>
          </cell>
          <cell r="J192">
            <v>39541</v>
          </cell>
          <cell r="K192" t="str">
            <v>Фатхиев Руслан Ринатович</v>
          </cell>
          <cell r="L192">
            <v>1500</v>
          </cell>
          <cell r="M192">
            <v>1547084.176</v>
          </cell>
          <cell r="N192">
            <v>0</v>
          </cell>
          <cell r="P192">
            <v>0</v>
          </cell>
          <cell r="Q192">
            <v>9944590</v>
          </cell>
          <cell r="R192">
            <v>30</v>
          </cell>
          <cell r="S192">
            <v>600000</v>
          </cell>
          <cell r="T192">
            <v>991.6</v>
          </cell>
          <cell r="U192" t="str">
            <v>4</v>
          </cell>
          <cell r="V192" t="str">
            <v>Пищевая промышленность</v>
          </cell>
          <cell r="W192" t="str">
            <v>корпоративные рублевые облигации</v>
          </cell>
          <cell r="X192" t="str">
            <v>операции РЕПО</v>
          </cell>
          <cell r="Y192" t="str">
            <v>Махеев-Финанс ООО</v>
          </cell>
          <cell r="Z192">
            <v>1547084.176</v>
          </cell>
          <cell r="AA192">
            <v>991.6</v>
          </cell>
          <cell r="AB192">
            <v>1487400</v>
          </cell>
          <cell r="AC192">
            <v>1487400</v>
          </cell>
          <cell r="AD192">
            <v>39.0894505494505</v>
          </cell>
          <cell r="AE192">
            <v>1546034.17582418</v>
          </cell>
          <cell r="AF192">
            <v>-1050.00017582416</v>
          </cell>
          <cell r="AG192">
            <v>-0.000678696215831605</v>
          </cell>
          <cell r="AH192" t="str">
            <v>РЕПО</v>
          </cell>
          <cell r="AI192" t="str">
            <v>в расчет</v>
          </cell>
          <cell r="AJ192">
            <v>39541</v>
          </cell>
          <cell r="AK192">
            <v>3</v>
          </cell>
          <cell r="AL192" t="str">
            <v>до 7 дней</v>
          </cell>
          <cell r="AM192" t="str">
            <v>CCC+</v>
          </cell>
          <cell r="AN192">
            <v>0.11</v>
          </cell>
          <cell r="AO192" t="e">
            <v>#N/A</v>
          </cell>
          <cell r="AP192" t="str">
            <v>спекулятивная</v>
          </cell>
          <cell r="AQ192">
            <v>170179.25936</v>
          </cell>
          <cell r="AR192" t="e">
            <v>#N/A</v>
          </cell>
          <cell r="AS192" t="str">
            <v>вероятностный</v>
          </cell>
          <cell r="AT192">
            <v>998747.5</v>
          </cell>
          <cell r="AU192">
            <v>0.00257847362666667</v>
          </cell>
          <cell r="AV192" t="str">
            <v>?</v>
          </cell>
          <cell r="AW192" t="str">
            <v>?</v>
          </cell>
          <cell r="AX192">
            <v>3</v>
          </cell>
          <cell r="AY192" t="str">
            <v>до 1 мес</v>
          </cell>
          <cell r="AZ192" t="str">
            <v>до 1 мес</v>
          </cell>
        </row>
        <row r="193">
          <cell r="A193">
            <v>39538</v>
          </cell>
          <cell r="B193" t="str">
            <v>корп.руб.</v>
          </cell>
          <cell r="C193" t="str">
            <v>РЕПО</v>
          </cell>
          <cell r="D193" t="str">
            <v>торг</v>
          </cell>
          <cell r="E193" t="str">
            <v>Махеев Финанс-1-об</v>
          </cell>
          <cell r="F193" t="str">
            <v>RU000A0JP9W6</v>
          </cell>
          <cell r="G193">
            <v>1000</v>
          </cell>
          <cell r="H193">
            <v>40332</v>
          </cell>
          <cell r="I193">
            <v>39604</v>
          </cell>
          <cell r="J193">
            <v>39541</v>
          </cell>
          <cell r="K193" t="str">
            <v>Эконацбанк</v>
          </cell>
          <cell r="L193">
            <v>20000</v>
          </cell>
          <cell r="M193">
            <v>20627789.02</v>
          </cell>
          <cell r="N193">
            <v>0</v>
          </cell>
          <cell r="P193">
            <v>0</v>
          </cell>
          <cell r="Q193">
            <v>9944590</v>
          </cell>
          <cell r="R193">
            <v>30</v>
          </cell>
          <cell r="S193">
            <v>600000</v>
          </cell>
          <cell r="T193">
            <v>991.6</v>
          </cell>
          <cell r="U193" t="str">
            <v>4</v>
          </cell>
          <cell r="V193" t="str">
            <v>Пищевая промышленность</v>
          </cell>
          <cell r="W193" t="str">
            <v>корпоративные рублевые облигации</v>
          </cell>
          <cell r="X193" t="str">
            <v>операции РЕПО</v>
          </cell>
          <cell r="Y193" t="str">
            <v>Махеев-Финанс ООО</v>
          </cell>
          <cell r="Z193">
            <v>20627789.02</v>
          </cell>
          <cell r="AA193">
            <v>991.6</v>
          </cell>
          <cell r="AB193">
            <v>19832000</v>
          </cell>
          <cell r="AC193">
            <v>19832000</v>
          </cell>
          <cell r="AD193">
            <v>39.0894505494505</v>
          </cell>
          <cell r="AE193">
            <v>20613789.010989</v>
          </cell>
          <cell r="AF193">
            <v>-14000.0090109892</v>
          </cell>
          <cell r="AG193">
            <v>-0.000678696538800901</v>
          </cell>
          <cell r="AH193" t="str">
            <v>РЕПО</v>
          </cell>
          <cell r="AI193" t="str">
            <v>в расчет</v>
          </cell>
          <cell r="AJ193">
            <v>39541</v>
          </cell>
          <cell r="AK193">
            <v>3</v>
          </cell>
          <cell r="AL193" t="str">
            <v>до 7 дней</v>
          </cell>
          <cell r="AM193" t="str">
            <v>CCC+</v>
          </cell>
          <cell r="AN193">
            <v>0.11</v>
          </cell>
          <cell r="AO193" t="e">
            <v>#N/A</v>
          </cell>
          <cell r="AP193" t="str">
            <v>спекулятивная</v>
          </cell>
          <cell r="AQ193">
            <v>2269056.7922</v>
          </cell>
          <cell r="AR193" t="e">
            <v>#N/A</v>
          </cell>
          <cell r="AS193" t="str">
            <v>вероятностный</v>
          </cell>
          <cell r="AT193">
            <v>-17345852.5</v>
          </cell>
          <cell r="AU193">
            <v>0.0343796483666667</v>
          </cell>
          <cell r="AV193" t="str">
            <v>?</v>
          </cell>
          <cell r="AW193" t="str">
            <v>?</v>
          </cell>
          <cell r="AX193">
            <v>3</v>
          </cell>
          <cell r="AY193" t="str">
            <v>до 1 мес</v>
          </cell>
          <cell r="AZ193" t="str">
            <v>до 1 мес</v>
          </cell>
        </row>
        <row r="194">
          <cell r="A194">
            <v>39538</v>
          </cell>
          <cell r="B194" t="str">
            <v>корп.руб.</v>
          </cell>
          <cell r="C194" t="str">
            <v>РЕПО</v>
          </cell>
          <cell r="D194" t="str">
            <v>торг</v>
          </cell>
          <cell r="E194" t="str">
            <v>Махеев Финанс-1-об</v>
          </cell>
          <cell r="F194" t="str">
            <v>RU000A0JP9W6</v>
          </cell>
          <cell r="G194">
            <v>1000</v>
          </cell>
          <cell r="H194">
            <v>40332</v>
          </cell>
          <cell r="I194">
            <v>39604</v>
          </cell>
          <cell r="J194">
            <v>39546</v>
          </cell>
          <cell r="K194" t="str">
            <v>Абдразяков Тимур Ренатович</v>
          </cell>
          <cell r="L194">
            <v>1000</v>
          </cell>
          <cell r="M194">
            <v>1031389.451</v>
          </cell>
          <cell r="N194">
            <v>0</v>
          </cell>
          <cell r="P194">
            <v>0</v>
          </cell>
          <cell r="Q194">
            <v>9944590</v>
          </cell>
          <cell r="R194">
            <v>30</v>
          </cell>
          <cell r="S194">
            <v>600000</v>
          </cell>
          <cell r="T194">
            <v>991.6</v>
          </cell>
          <cell r="U194" t="str">
            <v>4</v>
          </cell>
          <cell r="V194" t="str">
            <v>Пищевая промышленность</v>
          </cell>
          <cell r="W194" t="str">
            <v>корпоративные рублевые облигации</v>
          </cell>
          <cell r="X194" t="str">
            <v>операции РЕПО</v>
          </cell>
          <cell r="Y194" t="str">
            <v>Махеев-Финанс ООО</v>
          </cell>
          <cell r="Z194">
            <v>1031389.451</v>
          </cell>
          <cell r="AA194">
            <v>991.6</v>
          </cell>
          <cell r="AB194">
            <v>991600</v>
          </cell>
          <cell r="AC194">
            <v>991600</v>
          </cell>
          <cell r="AD194">
            <v>39.0894505494505</v>
          </cell>
          <cell r="AE194">
            <v>1030689.45054945</v>
          </cell>
          <cell r="AF194">
            <v>-700.000450549414</v>
          </cell>
          <cell r="AG194">
            <v>-0.000678696538800855</v>
          </cell>
          <cell r="AH194" t="str">
            <v>РЕПО</v>
          </cell>
          <cell r="AI194" t="str">
            <v>в расчет</v>
          </cell>
          <cell r="AJ194">
            <v>39546</v>
          </cell>
          <cell r="AK194">
            <v>8</v>
          </cell>
          <cell r="AL194" t="str">
            <v>до 30 дней</v>
          </cell>
          <cell r="AM194" t="str">
            <v>CCC+</v>
          </cell>
          <cell r="AN194">
            <v>0.11</v>
          </cell>
          <cell r="AO194" t="e">
            <v>#N/A</v>
          </cell>
          <cell r="AP194" t="str">
            <v>спекулятивная</v>
          </cell>
          <cell r="AQ194">
            <v>113452.83961</v>
          </cell>
          <cell r="AR194" t="e">
            <v>#N/A</v>
          </cell>
          <cell r="AS194" t="str">
            <v>вероятностный</v>
          </cell>
          <cell r="AT194">
            <v>1494547.5</v>
          </cell>
          <cell r="AU194">
            <v>0.00171898241833333</v>
          </cell>
          <cell r="AV194" t="str">
            <v>?</v>
          </cell>
          <cell r="AW194" t="str">
            <v>?</v>
          </cell>
          <cell r="AX194">
            <v>8</v>
          </cell>
          <cell r="AY194" t="str">
            <v>до 1 мес</v>
          </cell>
          <cell r="AZ194" t="str">
            <v>до 1 мес</v>
          </cell>
        </row>
        <row r="195">
          <cell r="A195">
            <v>39538</v>
          </cell>
          <cell r="B195" t="str">
            <v>корп.руб.</v>
          </cell>
          <cell r="C195" t="str">
            <v>РЕПО</v>
          </cell>
          <cell r="D195" t="str">
            <v>торг</v>
          </cell>
          <cell r="E195" t="str">
            <v>Махеев Финанс-1-об</v>
          </cell>
          <cell r="F195" t="str">
            <v>RU000A0JP9W6</v>
          </cell>
          <cell r="G195">
            <v>1000</v>
          </cell>
          <cell r="H195">
            <v>40332</v>
          </cell>
          <cell r="I195">
            <v>39604</v>
          </cell>
          <cell r="J195">
            <v>39546</v>
          </cell>
          <cell r="K195" t="str">
            <v>АК БАРС Капитал УК</v>
          </cell>
          <cell r="L195">
            <v>35000</v>
          </cell>
          <cell r="M195">
            <v>36098630.773</v>
          </cell>
          <cell r="N195">
            <v>0</v>
          </cell>
          <cell r="P195">
            <v>0</v>
          </cell>
          <cell r="Q195">
            <v>9944590</v>
          </cell>
          <cell r="R195">
            <v>30</v>
          </cell>
          <cell r="S195">
            <v>600000</v>
          </cell>
          <cell r="T195">
            <v>991.6</v>
          </cell>
          <cell r="U195" t="str">
            <v>4</v>
          </cell>
          <cell r="V195" t="str">
            <v>Пищевая промышленность</v>
          </cell>
          <cell r="W195" t="str">
            <v>корпоративные рублевые облигации</v>
          </cell>
          <cell r="X195" t="str">
            <v>операции РЕПО</v>
          </cell>
          <cell r="Y195" t="str">
            <v>Махеев-Финанс ООО</v>
          </cell>
          <cell r="Z195">
            <v>36098630.773</v>
          </cell>
          <cell r="AA195">
            <v>991.6</v>
          </cell>
          <cell r="AB195">
            <v>34706000</v>
          </cell>
          <cell r="AC195">
            <v>34706000</v>
          </cell>
          <cell r="AD195">
            <v>39.0894505494505</v>
          </cell>
          <cell r="AE195">
            <v>36074130.7692308</v>
          </cell>
          <cell r="AF195">
            <v>-24500.0037692338</v>
          </cell>
          <cell r="AG195">
            <v>-0.000678696206604008</v>
          </cell>
          <cell r="AH195" t="str">
            <v>РЕПО</v>
          </cell>
          <cell r="AI195" t="str">
            <v>в расчет</v>
          </cell>
          <cell r="AJ195">
            <v>39546</v>
          </cell>
          <cell r="AK195">
            <v>8</v>
          </cell>
          <cell r="AL195" t="str">
            <v>до 30 дней</v>
          </cell>
          <cell r="AM195" t="str">
            <v>CCC+</v>
          </cell>
          <cell r="AN195">
            <v>0.11</v>
          </cell>
          <cell r="AO195" t="e">
            <v>#N/A</v>
          </cell>
          <cell r="AP195" t="str">
            <v>спекулятивная</v>
          </cell>
          <cell r="AQ195">
            <v>3970849.38503</v>
          </cell>
          <cell r="AR195" t="e">
            <v>#N/A</v>
          </cell>
          <cell r="AS195" t="str">
            <v>вероятностный</v>
          </cell>
          <cell r="AT195">
            <v>-32219852.5</v>
          </cell>
          <cell r="AU195">
            <v>0.0601643846216667</v>
          </cell>
          <cell r="AV195" t="str">
            <v>?</v>
          </cell>
          <cell r="AW195" t="str">
            <v>?</v>
          </cell>
          <cell r="AX195">
            <v>8</v>
          </cell>
          <cell r="AY195" t="str">
            <v>до 1 мес</v>
          </cell>
          <cell r="AZ195" t="str">
            <v>до 1 мес</v>
          </cell>
        </row>
        <row r="196">
          <cell r="A196">
            <v>39538</v>
          </cell>
          <cell r="B196" t="str">
            <v>корп.руб.</v>
          </cell>
          <cell r="C196" t="str">
            <v>РЕПО</v>
          </cell>
          <cell r="D196" t="str">
            <v>торг</v>
          </cell>
          <cell r="E196" t="str">
            <v>Махеев Финанс-1-об</v>
          </cell>
          <cell r="F196" t="str">
            <v>RU000A0JP9W6</v>
          </cell>
          <cell r="G196">
            <v>1000</v>
          </cell>
          <cell r="H196">
            <v>40332</v>
          </cell>
          <cell r="I196">
            <v>39604</v>
          </cell>
          <cell r="J196">
            <v>39546</v>
          </cell>
          <cell r="K196" t="str">
            <v>Промсвязьбанк</v>
          </cell>
          <cell r="L196">
            <v>45780</v>
          </cell>
          <cell r="M196">
            <v>47217009.04</v>
          </cell>
          <cell r="N196">
            <v>0</v>
          </cell>
          <cell r="P196">
            <v>0</v>
          </cell>
          <cell r="Q196">
            <v>9944590</v>
          </cell>
          <cell r="R196">
            <v>30</v>
          </cell>
          <cell r="S196">
            <v>600000</v>
          </cell>
          <cell r="T196">
            <v>991.6</v>
          </cell>
          <cell r="U196" t="str">
            <v>4</v>
          </cell>
          <cell r="V196" t="str">
            <v>Пищевая промышленность</v>
          </cell>
          <cell r="W196" t="str">
            <v>корпоративные рублевые облигации</v>
          </cell>
          <cell r="X196" t="str">
            <v>операции РЕПО</v>
          </cell>
          <cell r="Y196" t="str">
            <v>Махеев-Финанс ООО</v>
          </cell>
          <cell r="Z196">
            <v>47217009.04</v>
          </cell>
          <cell r="AA196">
            <v>991.6</v>
          </cell>
          <cell r="AB196">
            <v>45395448</v>
          </cell>
          <cell r="AC196">
            <v>45395448</v>
          </cell>
          <cell r="AD196">
            <v>39.0894505494505</v>
          </cell>
          <cell r="AE196">
            <v>47184963.0461538</v>
          </cell>
          <cell r="AF196">
            <v>-32045.9938461557</v>
          </cell>
          <cell r="AG196">
            <v>-0.000678695972017369</v>
          </cell>
          <cell r="AH196" t="str">
            <v>РЕПО</v>
          </cell>
          <cell r="AI196" t="str">
            <v>в расчет</v>
          </cell>
          <cell r="AJ196">
            <v>39546</v>
          </cell>
          <cell r="AK196">
            <v>8</v>
          </cell>
          <cell r="AL196" t="str">
            <v>до 30 дней</v>
          </cell>
          <cell r="AM196" t="str">
            <v>CCC+</v>
          </cell>
          <cell r="AN196">
            <v>0.11</v>
          </cell>
          <cell r="AO196" t="e">
            <v>#N/A</v>
          </cell>
          <cell r="AP196" t="str">
            <v>спекулятивная</v>
          </cell>
          <cell r="AQ196">
            <v>5193870.9944</v>
          </cell>
          <cell r="AR196" t="e">
            <v>#N/A</v>
          </cell>
          <cell r="AS196" t="str">
            <v>вероятностный</v>
          </cell>
          <cell r="AT196">
            <v>-42909300.5</v>
          </cell>
          <cell r="AU196">
            <v>0.0786950150666667</v>
          </cell>
          <cell r="AV196" t="str">
            <v>?</v>
          </cell>
          <cell r="AW196" t="str">
            <v>?</v>
          </cell>
          <cell r="AX196">
            <v>8</v>
          </cell>
          <cell r="AY196" t="str">
            <v>до 1 мес</v>
          </cell>
          <cell r="AZ196" t="str">
            <v>до 1 мес</v>
          </cell>
        </row>
        <row r="197">
          <cell r="A197">
            <v>39538</v>
          </cell>
          <cell r="B197" t="str">
            <v>корп.руб.</v>
          </cell>
          <cell r="C197" t="str">
            <v>РЕПО</v>
          </cell>
          <cell r="D197" t="str">
            <v>торг</v>
          </cell>
          <cell r="E197" t="str">
            <v>Махеев Финанс-1-об</v>
          </cell>
          <cell r="F197" t="str">
            <v>RU000A0JP9W6</v>
          </cell>
          <cell r="G197">
            <v>1000</v>
          </cell>
          <cell r="H197">
            <v>40332</v>
          </cell>
          <cell r="I197">
            <v>39604</v>
          </cell>
          <cell r="J197">
            <v>39546</v>
          </cell>
          <cell r="K197" t="str">
            <v>Равилова Гульшат Абдулхаметовна</v>
          </cell>
          <cell r="L197">
            <v>7000</v>
          </cell>
          <cell r="M197">
            <v>7219726.154</v>
          </cell>
          <cell r="N197">
            <v>0</v>
          </cell>
          <cell r="P197">
            <v>0</v>
          </cell>
          <cell r="Q197">
            <v>9944590</v>
          </cell>
          <cell r="R197">
            <v>30</v>
          </cell>
          <cell r="S197">
            <v>600000</v>
          </cell>
          <cell r="T197">
            <v>991.6</v>
          </cell>
          <cell r="U197" t="str">
            <v>4</v>
          </cell>
          <cell r="V197" t="str">
            <v>Пищевая промышленность</v>
          </cell>
          <cell r="W197" t="str">
            <v>корпоративные рублевые облигации</v>
          </cell>
          <cell r="X197" t="str">
            <v>операции РЕПО</v>
          </cell>
          <cell r="Y197" t="str">
            <v>Махеев-Финанс ООО</v>
          </cell>
          <cell r="Z197">
            <v>7219726.154</v>
          </cell>
          <cell r="AA197">
            <v>991.6</v>
          </cell>
          <cell r="AB197">
            <v>6941200</v>
          </cell>
          <cell r="AC197">
            <v>6941200</v>
          </cell>
          <cell r="AD197">
            <v>39.0894505494505</v>
          </cell>
          <cell r="AE197">
            <v>7214826.15384615</v>
          </cell>
          <cell r="AF197">
            <v>-4900.00015384611</v>
          </cell>
          <cell r="AG197">
            <v>-0.000678696123554676</v>
          </cell>
          <cell r="AH197" t="str">
            <v>РЕПО</v>
          </cell>
          <cell r="AI197" t="str">
            <v>в расчет</v>
          </cell>
          <cell r="AJ197">
            <v>39546</v>
          </cell>
          <cell r="AK197">
            <v>8</v>
          </cell>
          <cell r="AL197" t="str">
            <v>до 30 дней</v>
          </cell>
          <cell r="AM197" t="str">
            <v>CCC+</v>
          </cell>
          <cell r="AN197">
            <v>0.11</v>
          </cell>
          <cell r="AO197" t="e">
            <v>#N/A</v>
          </cell>
          <cell r="AP197" t="str">
            <v>спекулятивная</v>
          </cell>
          <cell r="AQ197">
            <v>794169.87694</v>
          </cell>
          <cell r="AR197" t="e">
            <v>#N/A</v>
          </cell>
          <cell r="AS197" t="str">
            <v>вероятностный</v>
          </cell>
          <cell r="AT197">
            <v>-4455052.5</v>
          </cell>
          <cell r="AU197">
            <v>0.0120328769233333</v>
          </cell>
          <cell r="AV197" t="str">
            <v>?</v>
          </cell>
          <cell r="AW197" t="str">
            <v>?</v>
          </cell>
          <cell r="AX197">
            <v>8</v>
          </cell>
          <cell r="AY197" t="str">
            <v>до 1 мес</v>
          </cell>
          <cell r="AZ197" t="str">
            <v>до 1 мес</v>
          </cell>
        </row>
        <row r="198">
          <cell r="A198">
            <v>39538</v>
          </cell>
          <cell r="B198" t="str">
            <v>корп.руб.</v>
          </cell>
          <cell r="C198" t="str">
            <v>РЕПО</v>
          </cell>
          <cell r="D198" t="str">
            <v>торг</v>
          </cell>
          <cell r="E198" t="str">
            <v>Махеев Финанс-1-об</v>
          </cell>
          <cell r="F198" t="str">
            <v>RU000A0JP9W6</v>
          </cell>
          <cell r="G198">
            <v>1000</v>
          </cell>
          <cell r="H198">
            <v>40332</v>
          </cell>
          <cell r="I198">
            <v>39604</v>
          </cell>
          <cell r="J198">
            <v>39546</v>
          </cell>
          <cell r="K198" t="str">
            <v>Фатхиев Руслан Ринатович</v>
          </cell>
          <cell r="L198">
            <v>9000</v>
          </cell>
          <cell r="M198">
            <v>9282505.055</v>
          </cell>
          <cell r="N198">
            <v>0</v>
          </cell>
          <cell r="P198">
            <v>0</v>
          </cell>
          <cell r="Q198">
            <v>9944590</v>
          </cell>
          <cell r="R198">
            <v>30</v>
          </cell>
          <cell r="S198">
            <v>600000</v>
          </cell>
          <cell r="T198">
            <v>991.6</v>
          </cell>
          <cell r="U198" t="str">
            <v>4</v>
          </cell>
          <cell r="V198" t="str">
            <v>Пищевая промышленность</v>
          </cell>
          <cell r="W198" t="str">
            <v>корпоративные рублевые облигации</v>
          </cell>
          <cell r="X198" t="str">
            <v>операции РЕПО</v>
          </cell>
          <cell r="Y198" t="str">
            <v>Махеев-Финанс ООО</v>
          </cell>
          <cell r="Z198">
            <v>9282505.055</v>
          </cell>
          <cell r="AA198">
            <v>991.6</v>
          </cell>
          <cell r="AB198">
            <v>8924400</v>
          </cell>
          <cell r="AC198">
            <v>8924400</v>
          </cell>
          <cell r="AD198">
            <v>39.0894505494505</v>
          </cell>
          <cell r="AE198">
            <v>9276205.05494506</v>
          </cell>
          <cell r="AF198">
            <v>-6300.00005494431</v>
          </cell>
          <cell r="AG198">
            <v>-0.000678696108175112</v>
          </cell>
          <cell r="AH198" t="str">
            <v>РЕПО</v>
          </cell>
          <cell r="AI198" t="str">
            <v>в расчет</v>
          </cell>
          <cell r="AJ198">
            <v>39546</v>
          </cell>
          <cell r="AK198">
            <v>8</v>
          </cell>
          <cell r="AL198" t="str">
            <v>до 30 дней</v>
          </cell>
          <cell r="AM198" t="str">
            <v>CCC+</v>
          </cell>
          <cell r="AN198">
            <v>0.11</v>
          </cell>
          <cell r="AO198" t="e">
            <v>#N/A</v>
          </cell>
          <cell r="AP198" t="str">
            <v>спекулятивная</v>
          </cell>
          <cell r="AQ198">
            <v>1021075.55605</v>
          </cell>
          <cell r="AR198" t="e">
            <v>#N/A</v>
          </cell>
          <cell r="AS198" t="str">
            <v>вероятностный</v>
          </cell>
          <cell r="AT198">
            <v>-6438252.5</v>
          </cell>
          <cell r="AU198">
            <v>0.0154708417583333</v>
          </cell>
          <cell r="AV198" t="str">
            <v>?</v>
          </cell>
          <cell r="AW198" t="str">
            <v>?</v>
          </cell>
          <cell r="AX198">
            <v>8</v>
          </cell>
          <cell r="AY198" t="str">
            <v>до 1 мес</v>
          </cell>
          <cell r="AZ198" t="str">
            <v>до 1 мес</v>
          </cell>
        </row>
        <row r="199">
          <cell r="A199">
            <v>39538</v>
          </cell>
          <cell r="B199" t="str">
            <v>корп.руб.</v>
          </cell>
          <cell r="C199" t="str">
            <v>РЕПО</v>
          </cell>
          <cell r="D199" t="str">
            <v>торг</v>
          </cell>
          <cell r="E199" t="str">
            <v>Махеев Финанс-1-об</v>
          </cell>
          <cell r="F199" t="str">
            <v>RU000A0JP9W6</v>
          </cell>
          <cell r="G199">
            <v>1000</v>
          </cell>
          <cell r="H199">
            <v>40332</v>
          </cell>
          <cell r="I199">
            <v>39604</v>
          </cell>
          <cell r="J199">
            <v>39549</v>
          </cell>
          <cell r="K199" t="str">
            <v>Фатхиев Руслан Ринатович</v>
          </cell>
          <cell r="L199">
            <v>1500</v>
          </cell>
          <cell r="M199">
            <v>1547084.176</v>
          </cell>
          <cell r="N199">
            <v>0</v>
          </cell>
          <cell r="P199">
            <v>0</v>
          </cell>
          <cell r="Q199">
            <v>9944590</v>
          </cell>
          <cell r="R199">
            <v>30</v>
          </cell>
          <cell r="S199">
            <v>600000</v>
          </cell>
          <cell r="T199">
            <v>991.6</v>
          </cell>
          <cell r="U199" t="str">
            <v>4</v>
          </cell>
          <cell r="V199" t="str">
            <v>Пищевая промышленность</v>
          </cell>
          <cell r="W199" t="str">
            <v>корпоративные рублевые облигации</v>
          </cell>
          <cell r="X199" t="str">
            <v>операции РЕПО</v>
          </cell>
          <cell r="Y199" t="str">
            <v>Махеев-Финанс ООО</v>
          </cell>
          <cell r="Z199">
            <v>1547084.176</v>
          </cell>
          <cell r="AA199">
            <v>991.6</v>
          </cell>
          <cell r="AB199">
            <v>1487400</v>
          </cell>
          <cell r="AC199">
            <v>1487400</v>
          </cell>
          <cell r="AD199">
            <v>39.0894505494505</v>
          </cell>
          <cell r="AE199">
            <v>1546034.17582418</v>
          </cell>
          <cell r="AF199">
            <v>-1050.00017582416</v>
          </cell>
          <cell r="AG199">
            <v>-0.000678696215831605</v>
          </cell>
          <cell r="AH199" t="str">
            <v>РЕПО</v>
          </cell>
          <cell r="AI199" t="str">
            <v>в расчет</v>
          </cell>
          <cell r="AJ199">
            <v>39549</v>
          </cell>
          <cell r="AK199">
            <v>11</v>
          </cell>
          <cell r="AL199" t="str">
            <v>до 30 дней</v>
          </cell>
          <cell r="AM199" t="str">
            <v>CCC+</v>
          </cell>
          <cell r="AN199">
            <v>0.11</v>
          </cell>
          <cell r="AO199" t="e">
            <v>#N/A</v>
          </cell>
          <cell r="AP199" t="str">
            <v>спекулятивная</v>
          </cell>
          <cell r="AQ199">
            <v>170179.25936</v>
          </cell>
          <cell r="AR199" t="e">
            <v>#N/A</v>
          </cell>
          <cell r="AS199" t="str">
            <v>вероятностный</v>
          </cell>
          <cell r="AT199">
            <v>998747.5</v>
          </cell>
          <cell r="AU199">
            <v>0.00257847362666667</v>
          </cell>
          <cell r="AV199" t="str">
            <v>?</v>
          </cell>
          <cell r="AW199" t="str">
            <v>?</v>
          </cell>
          <cell r="AX199">
            <v>11</v>
          </cell>
          <cell r="AY199" t="str">
            <v>до 1 мес</v>
          </cell>
          <cell r="AZ199" t="str">
            <v>до 1 мес</v>
          </cell>
        </row>
        <row r="200">
          <cell r="A200">
            <v>39538</v>
          </cell>
          <cell r="B200" t="str">
            <v>корп.руб.</v>
          </cell>
          <cell r="C200" t="str">
            <v>РЕПО</v>
          </cell>
          <cell r="D200" t="str">
            <v>торг</v>
          </cell>
          <cell r="E200" t="str">
            <v>Махеев Финанс-1-об</v>
          </cell>
          <cell r="F200" t="str">
            <v>RU000A0JP9W6</v>
          </cell>
          <cell r="G200">
            <v>1000</v>
          </cell>
          <cell r="H200">
            <v>40332</v>
          </cell>
          <cell r="I200">
            <v>39604</v>
          </cell>
          <cell r="J200">
            <v>39552</v>
          </cell>
          <cell r="K200" t="str">
            <v>Фатхиев Руслан Ринатович</v>
          </cell>
          <cell r="L200">
            <v>1500</v>
          </cell>
          <cell r="M200">
            <v>1547084.176</v>
          </cell>
          <cell r="N200">
            <v>0</v>
          </cell>
          <cell r="P200">
            <v>0</v>
          </cell>
          <cell r="Q200">
            <v>9944590</v>
          </cell>
          <cell r="R200">
            <v>30</v>
          </cell>
          <cell r="S200">
            <v>600000</v>
          </cell>
          <cell r="T200">
            <v>991.6</v>
          </cell>
          <cell r="U200" t="str">
            <v>4</v>
          </cell>
          <cell r="V200" t="str">
            <v>Пищевая промышленность</v>
          </cell>
          <cell r="W200" t="str">
            <v>корпоративные рублевые облигации</v>
          </cell>
          <cell r="X200" t="str">
            <v>операции РЕПО</v>
          </cell>
          <cell r="Y200" t="str">
            <v>Махеев-Финанс ООО</v>
          </cell>
          <cell r="Z200">
            <v>1547084.176</v>
          </cell>
          <cell r="AA200">
            <v>991.6</v>
          </cell>
          <cell r="AB200">
            <v>1487400</v>
          </cell>
          <cell r="AC200">
            <v>1487400</v>
          </cell>
          <cell r="AD200">
            <v>39.0894505494505</v>
          </cell>
          <cell r="AE200">
            <v>1546034.17582418</v>
          </cell>
          <cell r="AF200">
            <v>-1050.00017582416</v>
          </cell>
          <cell r="AG200">
            <v>-0.000678696215831605</v>
          </cell>
          <cell r="AH200" t="str">
            <v>РЕПО</v>
          </cell>
          <cell r="AI200" t="str">
            <v>в расчет</v>
          </cell>
          <cell r="AJ200">
            <v>39552</v>
          </cell>
          <cell r="AK200">
            <v>14</v>
          </cell>
          <cell r="AL200" t="str">
            <v>до 30 дней</v>
          </cell>
          <cell r="AM200" t="str">
            <v>CCC+</v>
          </cell>
          <cell r="AN200">
            <v>0.11</v>
          </cell>
          <cell r="AO200" t="e">
            <v>#N/A</v>
          </cell>
          <cell r="AP200" t="str">
            <v>спекулятивная</v>
          </cell>
          <cell r="AQ200">
            <v>170179.25936</v>
          </cell>
          <cell r="AR200" t="e">
            <v>#N/A</v>
          </cell>
          <cell r="AS200" t="str">
            <v>вероятностный</v>
          </cell>
          <cell r="AT200">
            <v>998747.5</v>
          </cell>
          <cell r="AU200">
            <v>0.00257847362666667</v>
          </cell>
          <cell r="AV200" t="str">
            <v>?</v>
          </cell>
          <cell r="AW200" t="str">
            <v>?</v>
          </cell>
          <cell r="AX200">
            <v>14</v>
          </cell>
          <cell r="AY200" t="str">
            <v>до 1 мес</v>
          </cell>
          <cell r="AZ200" t="str">
            <v>до 1 мес</v>
          </cell>
        </row>
        <row r="201">
          <cell r="A201">
            <v>39538</v>
          </cell>
          <cell r="B201" t="str">
            <v>корп.руб.</v>
          </cell>
          <cell r="C201" t="str">
            <v>РЕПО</v>
          </cell>
          <cell r="D201" t="str">
            <v>торг</v>
          </cell>
          <cell r="E201" t="str">
            <v>Нэфис Косметикс-5-об</v>
          </cell>
          <cell r="F201" t="str">
            <v>RU000A0JNZH0</v>
          </cell>
          <cell r="G201">
            <v>1000</v>
          </cell>
          <cell r="H201">
            <v>40163</v>
          </cell>
          <cell r="I201">
            <v>39617</v>
          </cell>
          <cell r="J201">
            <v>39548</v>
          </cell>
          <cell r="K201" t="str">
            <v>БТА-Казань</v>
          </cell>
          <cell r="L201">
            <v>50000</v>
          </cell>
          <cell r="M201">
            <v>51264170.33</v>
          </cell>
          <cell r="N201">
            <v>0</v>
          </cell>
          <cell r="P201">
            <v>0</v>
          </cell>
          <cell r="Q201">
            <v>10701296</v>
          </cell>
          <cell r="R201">
            <v>38</v>
          </cell>
          <cell r="S201">
            <v>1000000</v>
          </cell>
          <cell r="T201">
            <v>996.5</v>
          </cell>
          <cell r="U201" t="str">
            <v>6</v>
          </cell>
          <cell r="V201" t="str">
            <v>Химическая промышленность</v>
          </cell>
          <cell r="W201" t="str">
            <v>корпоративные рублевые облигации</v>
          </cell>
          <cell r="X201" t="str">
            <v>операции РЕПО</v>
          </cell>
          <cell r="Y201" t="str">
            <v>Нэфис Косметикс</v>
          </cell>
          <cell r="Z201">
            <v>51264170.33</v>
          </cell>
          <cell r="AA201">
            <v>996.5</v>
          </cell>
          <cell r="AB201">
            <v>49825000</v>
          </cell>
          <cell r="AC201">
            <v>49825000</v>
          </cell>
          <cell r="AD201">
            <v>28.7834065934066</v>
          </cell>
          <cell r="AE201">
            <v>51264170.3296703</v>
          </cell>
          <cell r="AF201">
            <v>-0.000329665839672089</v>
          </cell>
          <cell r="AG201">
            <v>-6.43072612996463E-12</v>
          </cell>
          <cell r="AH201" t="str">
            <v>РЕПО</v>
          </cell>
          <cell r="AI201" t="str">
            <v>в расчет</v>
          </cell>
          <cell r="AJ201">
            <v>39548</v>
          </cell>
          <cell r="AK201">
            <v>10</v>
          </cell>
          <cell r="AL201" t="str">
            <v>до 30 дней</v>
          </cell>
          <cell r="AM201" t="str">
            <v>B-</v>
          </cell>
          <cell r="AN201">
            <v>0.09833</v>
          </cell>
          <cell r="AO201" t="e">
            <v>#N/A</v>
          </cell>
          <cell r="AP201" t="str">
            <v>спекулятивная</v>
          </cell>
          <cell r="AQ201">
            <v>5040805.8685489</v>
          </cell>
          <cell r="AR201" t="e">
            <v>#N/A</v>
          </cell>
          <cell r="AS201" t="str">
            <v>вероятностный</v>
          </cell>
          <cell r="AT201">
            <v>-47149676</v>
          </cell>
          <cell r="AU201">
            <v>0.05126417033</v>
          </cell>
          <cell r="AV201" t="str">
            <v>?</v>
          </cell>
          <cell r="AW201" t="str">
            <v>?</v>
          </cell>
          <cell r="AX201">
            <v>10</v>
          </cell>
          <cell r="AY201" t="str">
            <v>до 1 мес</v>
          </cell>
          <cell r="AZ201" t="str">
            <v>до 1 мес</v>
          </cell>
        </row>
        <row r="202">
          <cell r="A202">
            <v>39538</v>
          </cell>
          <cell r="B202" t="str">
            <v>корп.руб.</v>
          </cell>
          <cell r="C202" t="str">
            <v>РЕПО</v>
          </cell>
          <cell r="D202" t="str">
            <v>торг</v>
          </cell>
          <cell r="E202" t="str">
            <v>РусТекстиль Альянс-3-об</v>
          </cell>
          <cell r="F202" t="str">
            <v>RU000A0GG8Q4</v>
          </cell>
          <cell r="G202">
            <v>1000</v>
          </cell>
          <cell r="H202">
            <v>40106</v>
          </cell>
          <cell r="J202">
            <v>39540</v>
          </cell>
          <cell r="K202" t="str">
            <v>Калифер</v>
          </cell>
          <cell r="L202">
            <v>10000</v>
          </cell>
          <cell r="M202">
            <v>10428604.4</v>
          </cell>
          <cell r="N202">
            <v>0</v>
          </cell>
          <cell r="P202">
            <v>0</v>
          </cell>
          <cell r="Q202">
            <v>30448531</v>
          </cell>
          <cell r="R202">
            <v>53</v>
          </cell>
          <cell r="S202">
            <v>1200000</v>
          </cell>
          <cell r="T202">
            <v>978.5</v>
          </cell>
          <cell r="U202" t="str">
            <v>1</v>
          </cell>
          <cell r="V202" t="str">
            <v>Легкая промышленность</v>
          </cell>
          <cell r="W202" t="str">
            <v>корпоративные рублевые облигации</v>
          </cell>
          <cell r="X202" t="str">
            <v>операции РЕПО</v>
          </cell>
          <cell r="Y202" t="str">
            <v>Русский Текстиль Альянс</v>
          </cell>
          <cell r="Z202">
            <v>10428604.4</v>
          </cell>
          <cell r="AA202">
            <v>978.5</v>
          </cell>
          <cell r="AB202">
            <v>9785000</v>
          </cell>
          <cell r="AC202">
            <v>9785000</v>
          </cell>
          <cell r="AD202">
            <v>63.5604395604396</v>
          </cell>
          <cell r="AE202">
            <v>10420604.3956044</v>
          </cell>
          <cell r="AF202">
            <v>-8000.00439560413</v>
          </cell>
          <cell r="AG202">
            <v>-0.000767121283803241</v>
          </cell>
          <cell r="AH202" t="str">
            <v>РЕПО</v>
          </cell>
          <cell r="AI202" t="str">
            <v>в расчет</v>
          </cell>
          <cell r="AJ202">
            <v>39540</v>
          </cell>
          <cell r="AK202">
            <v>2</v>
          </cell>
          <cell r="AL202" t="str">
            <v>до 7 дней</v>
          </cell>
          <cell r="AM202" t="str">
            <v>CCC+</v>
          </cell>
          <cell r="AN202">
            <v>0.12125</v>
          </cell>
          <cell r="AO202" t="e">
            <v>#N/A</v>
          </cell>
          <cell r="AP202" t="str">
            <v>спекулятивная</v>
          </cell>
          <cell r="AQ202">
            <v>1264468.2835</v>
          </cell>
          <cell r="AR202" t="e">
            <v>#N/A</v>
          </cell>
          <cell r="AS202" t="str">
            <v>вероятностный</v>
          </cell>
          <cell r="AT202">
            <v>-2172867.25</v>
          </cell>
          <cell r="AU202">
            <v>0.00869050366666667</v>
          </cell>
          <cell r="AV202" t="str">
            <v>?</v>
          </cell>
          <cell r="AW202" t="str">
            <v>?</v>
          </cell>
          <cell r="AX202">
            <v>2</v>
          </cell>
          <cell r="AY202" t="str">
            <v>до 1 мес</v>
          </cell>
          <cell r="AZ202" t="str">
            <v>до 1 мес</v>
          </cell>
        </row>
        <row r="203">
          <cell r="A203">
            <v>39538</v>
          </cell>
          <cell r="B203" t="str">
            <v>корп.руб.</v>
          </cell>
          <cell r="C203" t="str">
            <v>РЕПО</v>
          </cell>
          <cell r="D203" t="str">
            <v>торг</v>
          </cell>
          <cell r="E203" t="str">
            <v>Сувар-Казань-1-об</v>
          </cell>
          <cell r="F203" t="str">
            <v>RU000A0GQAD1</v>
          </cell>
          <cell r="G203">
            <v>1000</v>
          </cell>
          <cell r="H203">
            <v>39903</v>
          </cell>
          <cell r="J203">
            <v>39542</v>
          </cell>
          <cell r="K203" t="str">
            <v>Абдразяков Тимур Ренатович</v>
          </cell>
          <cell r="L203">
            <v>2000</v>
          </cell>
          <cell r="M203">
            <v>2122775.055</v>
          </cell>
          <cell r="N203">
            <v>0</v>
          </cell>
          <cell r="P203">
            <v>0</v>
          </cell>
          <cell r="Q203">
            <v>49665529</v>
          </cell>
          <cell r="R203">
            <v>21</v>
          </cell>
          <cell r="S203">
            <v>900000</v>
          </cell>
          <cell r="T203">
            <v>998.6</v>
          </cell>
          <cell r="U203" t="str">
            <v>14</v>
          </cell>
          <cell r="V203" t="str">
            <v>Строительство</v>
          </cell>
          <cell r="W203" t="str">
            <v>корпоративные рублевые облигации</v>
          </cell>
          <cell r="X203" t="str">
            <v>операции РЕПО</v>
          </cell>
          <cell r="Y203" t="str">
            <v>Сувар-Казань</v>
          </cell>
          <cell r="Z203">
            <v>2122775.055</v>
          </cell>
          <cell r="AA203">
            <v>998.6</v>
          </cell>
          <cell r="AB203">
            <v>1997200</v>
          </cell>
          <cell r="AC203">
            <v>1997200</v>
          </cell>
          <cell r="AD203">
            <v>61.9875274725275</v>
          </cell>
          <cell r="AE203">
            <v>2121175.05494505</v>
          </cell>
          <cell r="AF203">
            <v>-1600.00005494524</v>
          </cell>
          <cell r="AG203">
            <v>-0.000753730382866798</v>
          </cell>
          <cell r="AH203" t="str">
            <v>РЕПО</v>
          </cell>
          <cell r="AI203" t="str">
            <v>в расчет</v>
          </cell>
          <cell r="AJ203">
            <v>39542</v>
          </cell>
          <cell r="AK203">
            <v>4</v>
          </cell>
          <cell r="AL203" t="str">
            <v>до 7 дней</v>
          </cell>
          <cell r="AM203" t="str">
            <v>CCC+</v>
          </cell>
          <cell r="AN203">
            <v>0.14375</v>
          </cell>
          <cell r="AO203">
            <v>0.13813091842944</v>
          </cell>
          <cell r="AP203" t="str">
            <v>спекулятивная</v>
          </cell>
          <cell r="AQ203">
            <v>305148.91415625</v>
          </cell>
          <cell r="AR203">
            <v>293220.867966256</v>
          </cell>
          <cell r="AS203" t="str">
            <v>вероятностный</v>
          </cell>
          <cell r="AT203">
            <v>10419182.25</v>
          </cell>
          <cell r="AU203">
            <v>0.00235863895</v>
          </cell>
          <cell r="AV203" t="str">
            <v>?</v>
          </cell>
          <cell r="AW203" t="str">
            <v>?</v>
          </cell>
          <cell r="AX203">
            <v>4</v>
          </cell>
          <cell r="AY203" t="str">
            <v>до 1 мес</v>
          </cell>
          <cell r="AZ203" t="str">
            <v>до 1 мес</v>
          </cell>
        </row>
        <row r="204">
          <cell r="A204">
            <v>39538</v>
          </cell>
          <cell r="B204" t="str">
            <v>корп.руб.</v>
          </cell>
          <cell r="C204" t="str">
            <v>РЕПО</v>
          </cell>
          <cell r="D204" t="str">
            <v>торг</v>
          </cell>
          <cell r="E204" t="str">
            <v>Сувар-Казань-1-об</v>
          </cell>
          <cell r="F204" t="str">
            <v>RU000A0GQAD1</v>
          </cell>
          <cell r="G204">
            <v>1000</v>
          </cell>
          <cell r="H204">
            <v>39903</v>
          </cell>
          <cell r="J204">
            <v>39542</v>
          </cell>
          <cell r="K204" t="str">
            <v>АК БАРС Капитал УК</v>
          </cell>
          <cell r="L204">
            <v>24000</v>
          </cell>
          <cell r="M204">
            <v>25473300.66</v>
          </cell>
          <cell r="N204">
            <v>0</v>
          </cell>
          <cell r="P204">
            <v>0</v>
          </cell>
          <cell r="Q204">
            <v>49665529</v>
          </cell>
          <cell r="R204">
            <v>21</v>
          </cell>
          <cell r="S204">
            <v>900000</v>
          </cell>
          <cell r="T204">
            <v>998.6</v>
          </cell>
          <cell r="U204" t="str">
            <v>14</v>
          </cell>
          <cell r="V204" t="str">
            <v>Строительство</v>
          </cell>
          <cell r="W204" t="str">
            <v>корпоративные рублевые облигации</v>
          </cell>
          <cell r="X204" t="str">
            <v>операции РЕПО</v>
          </cell>
          <cell r="Y204" t="str">
            <v>Сувар-Казань</v>
          </cell>
          <cell r="Z204">
            <v>25473300.66</v>
          </cell>
          <cell r="AA204">
            <v>998.6</v>
          </cell>
          <cell r="AB204">
            <v>23966400</v>
          </cell>
          <cell r="AC204">
            <v>23966400</v>
          </cell>
          <cell r="AD204">
            <v>61.9875274725275</v>
          </cell>
          <cell r="AE204">
            <v>25454100.6593407</v>
          </cell>
          <cell r="AF204">
            <v>-19200.0006593391</v>
          </cell>
          <cell r="AG204">
            <v>-0.000753730382866652</v>
          </cell>
          <cell r="AH204" t="str">
            <v>РЕПО</v>
          </cell>
          <cell r="AI204" t="str">
            <v>в расчет</v>
          </cell>
          <cell r="AJ204">
            <v>39542</v>
          </cell>
          <cell r="AK204">
            <v>4</v>
          </cell>
          <cell r="AL204" t="str">
            <v>до 7 дней</v>
          </cell>
          <cell r="AM204" t="str">
            <v>CCC+</v>
          </cell>
          <cell r="AN204">
            <v>0.14375</v>
          </cell>
          <cell r="AO204">
            <v>0.13813091842944</v>
          </cell>
          <cell r="AP204" t="str">
            <v>спекулятивная</v>
          </cell>
          <cell r="AQ204">
            <v>3661786.969875</v>
          </cell>
          <cell r="AR204">
            <v>3518650.41559507</v>
          </cell>
          <cell r="AS204" t="str">
            <v>вероятностный</v>
          </cell>
          <cell r="AT204">
            <v>-11550017.75</v>
          </cell>
          <cell r="AU204">
            <v>0.0283036674</v>
          </cell>
          <cell r="AV204" t="str">
            <v>?</v>
          </cell>
          <cell r="AW204" t="str">
            <v>?</v>
          </cell>
          <cell r="AX204">
            <v>4</v>
          </cell>
          <cell r="AY204" t="str">
            <v>до 1 мес</v>
          </cell>
          <cell r="AZ204" t="str">
            <v>до 1 мес</v>
          </cell>
        </row>
        <row r="205">
          <cell r="A205">
            <v>39538</v>
          </cell>
          <cell r="B205" t="str">
            <v>корп.руб.</v>
          </cell>
          <cell r="C205" t="str">
            <v>РЕПО</v>
          </cell>
          <cell r="D205" t="str">
            <v>торг</v>
          </cell>
          <cell r="E205" t="str">
            <v>Сувар-Казань-1-об</v>
          </cell>
          <cell r="F205" t="str">
            <v>RU000A0GQAD1</v>
          </cell>
          <cell r="G205">
            <v>1000</v>
          </cell>
          <cell r="H205">
            <v>39903</v>
          </cell>
          <cell r="J205">
            <v>39542</v>
          </cell>
          <cell r="K205" t="str">
            <v>БТА-Казань</v>
          </cell>
          <cell r="L205">
            <v>17000</v>
          </cell>
          <cell r="M205">
            <v>18043587.97</v>
          </cell>
          <cell r="N205">
            <v>0</v>
          </cell>
          <cell r="P205">
            <v>0</v>
          </cell>
          <cell r="Q205">
            <v>49665529</v>
          </cell>
          <cell r="R205">
            <v>21</v>
          </cell>
          <cell r="S205">
            <v>900000</v>
          </cell>
          <cell r="T205">
            <v>998.6</v>
          </cell>
          <cell r="U205" t="str">
            <v>14</v>
          </cell>
          <cell r="V205" t="str">
            <v>Строительство</v>
          </cell>
          <cell r="W205" t="str">
            <v>корпоративные рублевые облигации</v>
          </cell>
          <cell r="X205" t="str">
            <v>операции РЕПО</v>
          </cell>
          <cell r="Y205" t="str">
            <v>Сувар-Казань</v>
          </cell>
          <cell r="Z205">
            <v>18043587.97</v>
          </cell>
          <cell r="AA205">
            <v>998.6</v>
          </cell>
          <cell r="AB205">
            <v>16976200</v>
          </cell>
          <cell r="AC205">
            <v>16976200</v>
          </cell>
          <cell r="AD205">
            <v>61.9875274725275</v>
          </cell>
          <cell r="AE205">
            <v>18029987.967033</v>
          </cell>
          <cell r="AF205">
            <v>-13600.0029670298</v>
          </cell>
          <cell r="AG205">
            <v>-0.000753730521315479</v>
          </cell>
          <cell r="AH205" t="str">
            <v>РЕПО</v>
          </cell>
          <cell r="AI205" t="str">
            <v>в расчет</v>
          </cell>
          <cell r="AJ205">
            <v>39542</v>
          </cell>
          <cell r="AK205">
            <v>4</v>
          </cell>
          <cell r="AL205" t="str">
            <v>до 7 дней</v>
          </cell>
          <cell r="AM205" t="str">
            <v>CCC+</v>
          </cell>
          <cell r="AN205">
            <v>0.14375</v>
          </cell>
          <cell r="AO205">
            <v>0.13813091842944</v>
          </cell>
          <cell r="AP205" t="str">
            <v>спекулятивная</v>
          </cell>
          <cell r="AQ205">
            <v>2593765.7706875</v>
          </cell>
          <cell r="AR205">
            <v>2492377.3780585</v>
          </cell>
          <cell r="AS205" t="str">
            <v>вероятностный</v>
          </cell>
          <cell r="AT205">
            <v>-4559817.75</v>
          </cell>
          <cell r="AU205">
            <v>0.0200484310777778</v>
          </cell>
          <cell r="AV205" t="str">
            <v>?</v>
          </cell>
          <cell r="AW205" t="str">
            <v>?</v>
          </cell>
          <cell r="AX205">
            <v>4</v>
          </cell>
          <cell r="AY205" t="str">
            <v>до 1 мес</v>
          </cell>
          <cell r="AZ205" t="str">
            <v>до 1 мес</v>
          </cell>
        </row>
        <row r="206">
          <cell r="A206">
            <v>39538</v>
          </cell>
          <cell r="B206" t="str">
            <v>корп.руб.</v>
          </cell>
          <cell r="C206" t="str">
            <v>РЕПО</v>
          </cell>
          <cell r="D206" t="str">
            <v>торг</v>
          </cell>
          <cell r="E206" t="str">
            <v>Сувар-Казань-1-об</v>
          </cell>
          <cell r="F206" t="str">
            <v>RU000A0GQAD1</v>
          </cell>
          <cell r="G206">
            <v>1000</v>
          </cell>
          <cell r="H206">
            <v>39903</v>
          </cell>
          <cell r="J206">
            <v>39542</v>
          </cell>
          <cell r="K206" t="str">
            <v>Калифер</v>
          </cell>
          <cell r="L206">
            <v>23000</v>
          </cell>
          <cell r="M206">
            <v>24411913.13</v>
          </cell>
          <cell r="N206">
            <v>0</v>
          </cell>
          <cell r="P206">
            <v>0</v>
          </cell>
          <cell r="Q206">
            <v>49665529</v>
          </cell>
          <cell r="R206">
            <v>21</v>
          </cell>
          <cell r="S206">
            <v>900000</v>
          </cell>
          <cell r="T206">
            <v>998.6</v>
          </cell>
          <cell r="U206" t="str">
            <v>14</v>
          </cell>
          <cell r="V206" t="str">
            <v>Строительство</v>
          </cell>
          <cell r="W206" t="str">
            <v>корпоративные рублевые облигации</v>
          </cell>
          <cell r="X206" t="str">
            <v>операции РЕПО</v>
          </cell>
          <cell r="Y206" t="str">
            <v>Сувар-Казань</v>
          </cell>
          <cell r="Z206">
            <v>24411913.13</v>
          </cell>
          <cell r="AA206">
            <v>998.6</v>
          </cell>
          <cell r="AB206">
            <v>22967800</v>
          </cell>
          <cell r="AC206">
            <v>22967800</v>
          </cell>
          <cell r="AD206">
            <v>61.9875274725275</v>
          </cell>
          <cell r="AE206">
            <v>24393513.1318681</v>
          </cell>
          <cell r="AF206">
            <v>-18399.9981318675</v>
          </cell>
          <cell r="AG206">
            <v>-0.000753730280534859</v>
          </cell>
          <cell r="AH206" t="str">
            <v>РЕПО</v>
          </cell>
          <cell r="AI206" t="str">
            <v>в расчет</v>
          </cell>
          <cell r="AJ206">
            <v>39542</v>
          </cell>
          <cell r="AK206">
            <v>4</v>
          </cell>
          <cell r="AL206" t="str">
            <v>до 7 дней</v>
          </cell>
          <cell r="AM206" t="str">
            <v>CCC+</v>
          </cell>
          <cell r="AN206">
            <v>0.14375</v>
          </cell>
          <cell r="AO206">
            <v>0.13813091842944</v>
          </cell>
          <cell r="AP206" t="str">
            <v>спекулятивная</v>
          </cell>
          <cell r="AQ206">
            <v>3509212.5124375</v>
          </cell>
          <cell r="AR206">
            <v>3372039.98126661</v>
          </cell>
          <cell r="AS206" t="str">
            <v>вероятностный</v>
          </cell>
          <cell r="AT206">
            <v>-10551417.75</v>
          </cell>
          <cell r="AU206">
            <v>0.0271243479222222</v>
          </cell>
          <cell r="AV206" t="str">
            <v>?</v>
          </cell>
          <cell r="AW206" t="str">
            <v>?</v>
          </cell>
          <cell r="AX206">
            <v>4</v>
          </cell>
          <cell r="AY206" t="str">
            <v>до 1 мес</v>
          </cell>
          <cell r="AZ206" t="str">
            <v>до 1 мес</v>
          </cell>
        </row>
        <row r="207">
          <cell r="A207">
            <v>39538</v>
          </cell>
          <cell r="B207" t="str">
            <v>корп.руб.</v>
          </cell>
          <cell r="C207" t="str">
            <v>РЕПО</v>
          </cell>
          <cell r="D207" t="str">
            <v>торг</v>
          </cell>
          <cell r="E207" t="str">
            <v>Сувар-Казань-1-об</v>
          </cell>
          <cell r="F207" t="str">
            <v>RU000A0GQAD1</v>
          </cell>
          <cell r="G207">
            <v>1000</v>
          </cell>
          <cell r="H207">
            <v>39903</v>
          </cell>
          <cell r="J207">
            <v>39542</v>
          </cell>
          <cell r="K207" t="str">
            <v>Милбанк</v>
          </cell>
          <cell r="L207">
            <v>15000</v>
          </cell>
          <cell r="M207">
            <v>15920812.907</v>
          </cell>
          <cell r="N207">
            <v>0</v>
          </cell>
          <cell r="P207">
            <v>0</v>
          </cell>
          <cell r="Q207">
            <v>49665529</v>
          </cell>
          <cell r="R207">
            <v>21</v>
          </cell>
          <cell r="S207">
            <v>900000</v>
          </cell>
          <cell r="T207">
            <v>998.6</v>
          </cell>
          <cell r="U207" t="str">
            <v>14</v>
          </cell>
          <cell r="V207" t="str">
            <v>Строительство</v>
          </cell>
          <cell r="W207" t="str">
            <v>корпоративные рублевые облигации</v>
          </cell>
          <cell r="X207" t="str">
            <v>операции РЕПО</v>
          </cell>
          <cell r="Y207" t="str">
            <v>Сувар-Казань</v>
          </cell>
          <cell r="Z207">
            <v>15920812.907</v>
          </cell>
          <cell r="AA207">
            <v>998.6</v>
          </cell>
          <cell r="AB207">
            <v>14979000</v>
          </cell>
          <cell r="AC207">
            <v>14979000</v>
          </cell>
          <cell r="AD207">
            <v>61.9875274725275</v>
          </cell>
          <cell r="AE207">
            <v>15908812.9120879</v>
          </cell>
          <cell r="AF207">
            <v>-11999.9949120879</v>
          </cell>
          <cell r="AG207">
            <v>-0.000753730037667349</v>
          </cell>
          <cell r="AH207" t="str">
            <v>РЕПО</v>
          </cell>
          <cell r="AI207" t="str">
            <v>в расчет</v>
          </cell>
          <cell r="AJ207">
            <v>39542</v>
          </cell>
          <cell r="AK207">
            <v>4</v>
          </cell>
          <cell r="AL207" t="str">
            <v>до 7 дней</v>
          </cell>
          <cell r="AM207" t="str">
            <v>CCC+</v>
          </cell>
          <cell r="AN207">
            <v>0.14375</v>
          </cell>
          <cell r="AO207">
            <v>0.13813091842944</v>
          </cell>
          <cell r="AP207" t="str">
            <v>спекулятивная</v>
          </cell>
          <cell r="AQ207">
            <v>2288616.85538125</v>
          </cell>
          <cell r="AR207">
            <v>2199156.5089872</v>
          </cell>
          <cell r="AS207" t="str">
            <v>вероятностный</v>
          </cell>
          <cell r="AT207">
            <v>-2562617.75</v>
          </cell>
          <cell r="AU207">
            <v>0.0176897921188889</v>
          </cell>
          <cell r="AV207" t="str">
            <v>?</v>
          </cell>
          <cell r="AW207" t="str">
            <v>?</v>
          </cell>
          <cell r="AX207">
            <v>4</v>
          </cell>
          <cell r="AY207" t="str">
            <v>до 1 мес</v>
          </cell>
          <cell r="AZ207" t="str">
            <v>до 1 мес</v>
          </cell>
        </row>
        <row r="208">
          <cell r="A208">
            <v>39538</v>
          </cell>
          <cell r="B208" t="str">
            <v>корп.руб.</v>
          </cell>
          <cell r="C208" t="str">
            <v>РЕПО</v>
          </cell>
          <cell r="D208" t="str">
            <v>торг</v>
          </cell>
          <cell r="E208" t="str">
            <v>Сувар-Казань-1-об</v>
          </cell>
          <cell r="F208" t="str">
            <v>RU000A0GQAD1</v>
          </cell>
          <cell r="G208">
            <v>1000</v>
          </cell>
          <cell r="H208">
            <v>39903</v>
          </cell>
          <cell r="J208">
            <v>39542</v>
          </cell>
          <cell r="K208" t="str">
            <v>Промсвязьбанк</v>
          </cell>
          <cell r="L208">
            <v>46160</v>
          </cell>
          <cell r="M208">
            <v>48993648.26</v>
          </cell>
          <cell r="N208">
            <v>0</v>
          </cell>
          <cell r="P208">
            <v>0</v>
          </cell>
          <cell r="Q208">
            <v>49665529</v>
          </cell>
          <cell r="R208">
            <v>21</v>
          </cell>
          <cell r="S208">
            <v>900000</v>
          </cell>
          <cell r="T208">
            <v>998.6</v>
          </cell>
          <cell r="U208" t="str">
            <v>14</v>
          </cell>
          <cell r="V208" t="str">
            <v>Строительство</v>
          </cell>
          <cell r="W208" t="str">
            <v>корпоративные рублевые облигации</v>
          </cell>
          <cell r="X208" t="str">
            <v>операции РЕПО</v>
          </cell>
          <cell r="Y208" t="str">
            <v>Сувар-Казань</v>
          </cell>
          <cell r="Z208">
            <v>48993648.26</v>
          </cell>
          <cell r="AA208">
            <v>998.6</v>
          </cell>
          <cell r="AB208">
            <v>46095376</v>
          </cell>
          <cell r="AC208">
            <v>46095376</v>
          </cell>
          <cell r="AD208">
            <v>61.9875274725275</v>
          </cell>
          <cell r="AE208">
            <v>48956720.2681319</v>
          </cell>
          <cell r="AF208">
            <v>-36927.9918681309</v>
          </cell>
          <cell r="AG208">
            <v>-0.000753730191149698</v>
          </cell>
          <cell r="AH208" t="str">
            <v>РЕПО</v>
          </cell>
          <cell r="AI208" t="str">
            <v>в расчет</v>
          </cell>
          <cell r="AJ208">
            <v>39542</v>
          </cell>
          <cell r="AK208">
            <v>4</v>
          </cell>
          <cell r="AL208" t="str">
            <v>до 7 дней</v>
          </cell>
          <cell r="AM208" t="str">
            <v>CCC+</v>
          </cell>
          <cell r="AN208">
            <v>0.14375</v>
          </cell>
          <cell r="AO208">
            <v>0.13813091842944</v>
          </cell>
          <cell r="AP208" t="str">
            <v>спекулятивная</v>
          </cell>
          <cell r="AQ208">
            <v>7042836.937375</v>
          </cell>
          <cell r="AR208">
            <v>6767537.63136275</v>
          </cell>
          <cell r="AS208" t="str">
            <v>вероятностный</v>
          </cell>
          <cell r="AT208">
            <v>-33678993.75</v>
          </cell>
          <cell r="AU208">
            <v>0.0544373869555556</v>
          </cell>
          <cell r="AV208" t="str">
            <v>?</v>
          </cell>
          <cell r="AW208" t="str">
            <v>?</v>
          </cell>
          <cell r="AX208">
            <v>4</v>
          </cell>
          <cell r="AY208" t="str">
            <v>до 1 мес</v>
          </cell>
          <cell r="AZ208" t="str">
            <v>до 1 мес</v>
          </cell>
        </row>
        <row r="209">
          <cell r="A209">
            <v>39538</v>
          </cell>
          <cell r="B209" t="str">
            <v>корп.руб.</v>
          </cell>
          <cell r="C209" t="str">
            <v>РЕПО</v>
          </cell>
          <cell r="D209" t="str">
            <v>торг</v>
          </cell>
          <cell r="E209" t="str">
            <v>Сувар-Казань-1-об</v>
          </cell>
          <cell r="F209" t="str">
            <v>RU000A0GQAD1</v>
          </cell>
          <cell r="G209">
            <v>1000</v>
          </cell>
          <cell r="H209">
            <v>39903</v>
          </cell>
          <cell r="J209">
            <v>39542</v>
          </cell>
          <cell r="K209" t="str">
            <v>Равилова Гульшат Абдулхаметовна</v>
          </cell>
          <cell r="L209">
            <v>12000</v>
          </cell>
          <cell r="M209">
            <v>12736650.33</v>
          </cell>
          <cell r="N209">
            <v>0</v>
          </cell>
          <cell r="P209">
            <v>0</v>
          </cell>
          <cell r="Q209">
            <v>49665529</v>
          </cell>
          <cell r="R209">
            <v>21</v>
          </cell>
          <cell r="S209">
            <v>900000</v>
          </cell>
          <cell r="T209">
            <v>998.6</v>
          </cell>
          <cell r="U209" t="str">
            <v>14</v>
          </cell>
          <cell r="V209" t="str">
            <v>Строительство</v>
          </cell>
          <cell r="W209" t="str">
            <v>корпоративные рублевые облигации</v>
          </cell>
          <cell r="X209" t="str">
            <v>операции РЕПО</v>
          </cell>
          <cell r="Y209" t="str">
            <v>Сувар-Казань</v>
          </cell>
          <cell r="Z209">
            <v>12736650.33</v>
          </cell>
          <cell r="AA209">
            <v>998.6</v>
          </cell>
          <cell r="AB209">
            <v>11983200</v>
          </cell>
          <cell r="AC209">
            <v>11983200</v>
          </cell>
          <cell r="AD209">
            <v>61.9875274725275</v>
          </cell>
          <cell r="AE209">
            <v>12727050.3296703</v>
          </cell>
          <cell r="AF209">
            <v>-9600.00032966957</v>
          </cell>
          <cell r="AG209">
            <v>-0.000753730382866652</v>
          </cell>
          <cell r="AH209" t="str">
            <v>РЕПО</v>
          </cell>
          <cell r="AI209" t="str">
            <v>в расчет</v>
          </cell>
          <cell r="AJ209">
            <v>39542</v>
          </cell>
          <cell r="AK209">
            <v>4</v>
          </cell>
          <cell r="AL209" t="str">
            <v>до 7 дней</v>
          </cell>
          <cell r="AM209" t="str">
            <v>CCC+</v>
          </cell>
          <cell r="AN209">
            <v>0.14375</v>
          </cell>
          <cell r="AO209">
            <v>0.13813091842944</v>
          </cell>
          <cell r="AP209" t="str">
            <v>спекулятивная</v>
          </cell>
          <cell r="AQ209">
            <v>1830893.4849375</v>
          </cell>
          <cell r="AR209">
            <v>1759325.20779753</v>
          </cell>
          <cell r="AS209" t="str">
            <v>вероятностный</v>
          </cell>
          <cell r="AT209">
            <v>433182.25</v>
          </cell>
          <cell r="AU209">
            <v>0.0141518337</v>
          </cell>
          <cell r="AV209" t="str">
            <v>?</v>
          </cell>
          <cell r="AW209" t="str">
            <v>?</v>
          </cell>
          <cell r="AX209">
            <v>4</v>
          </cell>
          <cell r="AY209" t="str">
            <v>до 1 мес</v>
          </cell>
          <cell r="AZ209" t="str">
            <v>до 1 мес</v>
          </cell>
        </row>
        <row r="210">
          <cell r="A210">
            <v>39538</v>
          </cell>
          <cell r="B210" t="str">
            <v>корп.руб.</v>
          </cell>
          <cell r="C210" t="str">
            <v>РЕПО</v>
          </cell>
          <cell r="D210" t="str">
            <v>торг</v>
          </cell>
          <cell r="E210" t="str">
            <v>Сувар-Казань-1-об</v>
          </cell>
          <cell r="F210" t="str">
            <v>RU000A0GQAD1</v>
          </cell>
          <cell r="G210">
            <v>1000</v>
          </cell>
          <cell r="H210">
            <v>39903</v>
          </cell>
          <cell r="J210">
            <v>39542</v>
          </cell>
          <cell r="K210" t="str">
            <v>Фатхиев Руслан Ринатович</v>
          </cell>
          <cell r="L210">
            <v>11000</v>
          </cell>
          <cell r="M210">
            <v>11675262.8</v>
          </cell>
          <cell r="N210">
            <v>0</v>
          </cell>
          <cell r="P210">
            <v>0</v>
          </cell>
          <cell r="Q210">
            <v>49665529</v>
          </cell>
          <cell r="R210">
            <v>21</v>
          </cell>
          <cell r="S210">
            <v>900000</v>
          </cell>
          <cell r="T210">
            <v>998.6</v>
          </cell>
          <cell r="U210" t="str">
            <v>14</v>
          </cell>
          <cell r="V210" t="str">
            <v>Строительство</v>
          </cell>
          <cell r="W210" t="str">
            <v>корпоративные рублевые облигации</v>
          </cell>
          <cell r="X210" t="str">
            <v>операции РЕПО</v>
          </cell>
          <cell r="Y210" t="str">
            <v>Сувар-Казань</v>
          </cell>
          <cell r="Z210">
            <v>11675262.8</v>
          </cell>
          <cell r="AA210">
            <v>998.6</v>
          </cell>
          <cell r="AB210">
            <v>10984600</v>
          </cell>
          <cell r="AC210">
            <v>10984600</v>
          </cell>
          <cell r="AD210">
            <v>61.9875274725275</v>
          </cell>
          <cell r="AE210">
            <v>11666462.8021978</v>
          </cell>
          <cell r="AF210">
            <v>-8799.99780219793</v>
          </cell>
          <cell r="AG210">
            <v>-0.000753730168900175</v>
          </cell>
          <cell r="AH210" t="str">
            <v>РЕПО</v>
          </cell>
          <cell r="AI210" t="str">
            <v>в расчет</v>
          </cell>
          <cell r="AJ210">
            <v>39542</v>
          </cell>
          <cell r="AK210">
            <v>4</v>
          </cell>
          <cell r="AL210" t="str">
            <v>до 7 дней</v>
          </cell>
          <cell r="AM210" t="str">
            <v>CCC+</v>
          </cell>
          <cell r="AN210">
            <v>0.14375</v>
          </cell>
          <cell r="AO210">
            <v>0.13813091842944</v>
          </cell>
          <cell r="AP210" t="str">
            <v>спекулятивная</v>
          </cell>
          <cell r="AQ210">
            <v>1678319.0275</v>
          </cell>
          <cell r="AR210">
            <v>1612714.77346908</v>
          </cell>
          <cell r="AS210" t="str">
            <v>вероятностный</v>
          </cell>
          <cell r="AT210">
            <v>1431782.25</v>
          </cell>
          <cell r="AU210">
            <v>0.0129725142222222</v>
          </cell>
          <cell r="AV210" t="str">
            <v>?</v>
          </cell>
          <cell r="AW210" t="str">
            <v>?</v>
          </cell>
          <cell r="AX210">
            <v>4</v>
          </cell>
          <cell r="AY210" t="str">
            <v>до 1 мес</v>
          </cell>
          <cell r="AZ210" t="str">
            <v>до 1 мес</v>
          </cell>
        </row>
        <row r="211">
          <cell r="A211">
            <v>39538</v>
          </cell>
          <cell r="B211" t="str">
            <v>корп.руб.</v>
          </cell>
          <cell r="C211" t="str">
            <v>РЕПО</v>
          </cell>
          <cell r="D211" t="str">
            <v>торг</v>
          </cell>
          <cell r="E211" t="str">
            <v>Сувар-Казань-1-об</v>
          </cell>
          <cell r="F211" t="str">
            <v>RU000A0GQAD1</v>
          </cell>
          <cell r="G211">
            <v>1000</v>
          </cell>
          <cell r="H211">
            <v>39903</v>
          </cell>
          <cell r="J211">
            <v>39542</v>
          </cell>
          <cell r="K211" t="str">
            <v>Эконацбанк</v>
          </cell>
          <cell r="L211">
            <v>30000</v>
          </cell>
          <cell r="M211">
            <v>31841625.82</v>
          </cell>
          <cell r="N211">
            <v>0</v>
          </cell>
          <cell r="P211">
            <v>0</v>
          </cell>
          <cell r="Q211">
            <v>49665529</v>
          </cell>
          <cell r="R211">
            <v>21</v>
          </cell>
          <cell r="S211">
            <v>900000</v>
          </cell>
          <cell r="T211">
            <v>998.6</v>
          </cell>
          <cell r="U211" t="str">
            <v>14</v>
          </cell>
          <cell r="V211" t="str">
            <v>Строительство</v>
          </cell>
          <cell r="W211" t="str">
            <v>корпоративные рублевые облигации</v>
          </cell>
          <cell r="X211" t="str">
            <v>операции РЕПО</v>
          </cell>
          <cell r="Y211" t="str">
            <v>Сувар-Казань</v>
          </cell>
          <cell r="Z211">
            <v>31841625.82</v>
          </cell>
          <cell r="AA211">
            <v>998.6</v>
          </cell>
          <cell r="AB211">
            <v>29958000</v>
          </cell>
          <cell r="AC211">
            <v>29958000</v>
          </cell>
          <cell r="AD211">
            <v>61.9875274725275</v>
          </cell>
          <cell r="AE211">
            <v>31817625.8241758</v>
          </cell>
          <cell r="AF211">
            <v>-23999.9958241768</v>
          </cell>
          <cell r="AG211">
            <v>-0.000753730225957941</v>
          </cell>
          <cell r="AH211" t="str">
            <v>РЕПО</v>
          </cell>
          <cell r="AI211" t="str">
            <v>в расчет</v>
          </cell>
          <cell r="AJ211">
            <v>39542</v>
          </cell>
          <cell r="AK211">
            <v>4</v>
          </cell>
          <cell r="AL211" t="str">
            <v>до 7 дней</v>
          </cell>
          <cell r="AM211" t="str">
            <v>CCC+</v>
          </cell>
          <cell r="AN211">
            <v>0.14375</v>
          </cell>
          <cell r="AO211">
            <v>0.13813091842944</v>
          </cell>
          <cell r="AP211" t="str">
            <v>спекулятивная</v>
          </cell>
          <cell r="AQ211">
            <v>4577233.711625</v>
          </cell>
          <cell r="AR211">
            <v>4398313.01880318</v>
          </cell>
          <cell r="AS211" t="str">
            <v>вероятностный</v>
          </cell>
          <cell r="AT211">
            <v>-17541617.75</v>
          </cell>
          <cell r="AU211">
            <v>0.0353795842444444</v>
          </cell>
          <cell r="AV211" t="str">
            <v>?</v>
          </cell>
          <cell r="AW211" t="str">
            <v>?</v>
          </cell>
          <cell r="AX211">
            <v>4</v>
          </cell>
          <cell r="AY211" t="str">
            <v>до 1 мес</v>
          </cell>
          <cell r="AZ211" t="str">
            <v>до 1 мес</v>
          </cell>
        </row>
        <row r="212">
          <cell r="A212">
            <v>39538</v>
          </cell>
          <cell r="B212" t="str">
            <v>корп.руб.</v>
          </cell>
          <cell r="C212" t="str">
            <v>РЕПО</v>
          </cell>
          <cell r="D212" t="str">
            <v>торг</v>
          </cell>
          <cell r="E212" t="str">
            <v>Сувар-Казань-1-об</v>
          </cell>
          <cell r="F212" t="str">
            <v>RU000A0GQAD1</v>
          </cell>
          <cell r="G212">
            <v>1000</v>
          </cell>
          <cell r="H212">
            <v>39903</v>
          </cell>
          <cell r="J212">
            <v>39542</v>
          </cell>
          <cell r="K212" t="str">
            <v>Юшков Владимир Павлович</v>
          </cell>
          <cell r="L212">
            <v>3000</v>
          </cell>
          <cell r="M212">
            <v>3184162.582</v>
          </cell>
          <cell r="N212">
            <v>0</v>
          </cell>
          <cell r="P212">
            <v>0</v>
          </cell>
          <cell r="Q212">
            <v>49665529</v>
          </cell>
          <cell r="R212">
            <v>21</v>
          </cell>
          <cell r="S212">
            <v>900000</v>
          </cell>
          <cell r="T212">
            <v>998.6</v>
          </cell>
          <cell r="U212" t="str">
            <v>14</v>
          </cell>
          <cell r="V212" t="str">
            <v>Строительство</v>
          </cell>
          <cell r="W212" t="str">
            <v>корпоративные рублевые облигации</v>
          </cell>
          <cell r="X212" t="str">
            <v>операции РЕПО</v>
          </cell>
          <cell r="Y212" t="str">
            <v>Сувар-Казань</v>
          </cell>
          <cell r="Z212">
            <v>3184162.582</v>
          </cell>
          <cell r="AA212">
            <v>998.6</v>
          </cell>
          <cell r="AB212">
            <v>2995800</v>
          </cell>
          <cell r="AC212">
            <v>2995800</v>
          </cell>
          <cell r="AD212">
            <v>61.9875274725275</v>
          </cell>
          <cell r="AE212">
            <v>3181762.58241758</v>
          </cell>
          <cell r="AF212">
            <v>-2399.99958241731</v>
          </cell>
          <cell r="AG212">
            <v>-0.000753730225957824</v>
          </cell>
          <cell r="AH212" t="str">
            <v>РЕПО</v>
          </cell>
          <cell r="AI212" t="str">
            <v>в расчет</v>
          </cell>
          <cell r="AJ212">
            <v>39542</v>
          </cell>
          <cell r="AK212">
            <v>4</v>
          </cell>
          <cell r="AL212" t="str">
            <v>до 7 дней</v>
          </cell>
          <cell r="AM212" t="str">
            <v>CCC+</v>
          </cell>
          <cell r="AN212">
            <v>0.14375</v>
          </cell>
          <cell r="AO212">
            <v>0.13813091842944</v>
          </cell>
          <cell r="AP212" t="str">
            <v>спекулятивная</v>
          </cell>
          <cell r="AQ212">
            <v>457723.3711625</v>
          </cell>
          <cell r="AR212">
            <v>439831.301880318</v>
          </cell>
          <cell r="AS212" t="str">
            <v>вероятностный</v>
          </cell>
          <cell r="AT212">
            <v>9420582.25</v>
          </cell>
          <cell r="AU212">
            <v>0.00353795842444444</v>
          </cell>
          <cell r="AV212" t="str">
            <v>?</v>
          </cell>
          <cell r="AW212" t="str">
            <v>?</v>
          </cell>
          <cell r="AX212">
            <v>4</v>
          </cell>
          <cell r="AY212" t="str">
            <v>до 1 мес</v>
          </cell>
          <cell r="AZ212" t="str">
            <v>до 1 мес</v>
          </cell>
        </row>
        <row r="213">
          <cell r="A213">
            <v>39538</v>
          </cell>
          <cell r="B213" t="str">
            <v>корп.руб.</v>
          </cell>
          <cell r="C213" t="str">
            <v>РЕПО</v>
          </cell>
          <cell r="D213" t="str">
            <v>торг</v>
          </cell>
          <cell r="E213" t="str">
            <v>УЗПС-1-об</v>
          </cell>
          <cell r="F213" t="str">
            <v>RU000A0GSNM1</v>
          </cell>
          <cell r="G213">
            <v>1000</v>
          </cell>
          <cell r="H213">
            <v>40339</v>
          </cell>
          <cell r="I213">
            <v>39611</v>
          </cell>
          <cell r="J213">
            <v>39539</v>
          </cell>
          <cell r="K213" t="str">
            <v>Связьбанк</v>
          </cell>
          <cell r="L213">
            <v>30000</v>
          </cell>
          <cell r="M213">
            <v>30475147.25</v>
          </cell>
          <cell r="N213">
            <v>0</v>
          </cell>
          <cell r="P213">
            <v>0</v>
          </cell>
          <cell r="Q213">
            <v>69184058</v>
          </cell>
          <cell r="R213">
            <v>76</v>
          </cell>
          <cell r="S213">
            <v>1500000</v>
          </cell>
          <cell r="T213">
            <v>979</v>
          </cell>
          <cell r="U213" t="str">
            <v>9</v>
          </cell>
          <cell r="V213" t="str">
            <v>Черная металлургия</v>
          </cell>
          <cell r="W213" t="str">
            <v>корпоративные рублевые облигации</v>
          </cell>
          <cell r="X213" t="str">
            <v>операции РЕПО</v>
          </cell>
          <cell r="Y213" t="str">
            <v>Уральский завод прецизионных сплавов</v>
          </cell>
          <cell r="Z213">
            <v>30475147.25</v>
          </cell>
          <cell r="AA213">
            <v>979</v>
          </cell>
          <cell r="AB213">
            <v>29370000</v>
          </cell>
          <cell r="AC213">
            <v>29370000</v>
          </cell>
          <cell r="AD213">
            <v>35.8382417582418</v>
          </cell>
          <cell r="AE213">
            <v>30445147.2527473</v>
          </cell>
          <cell r="AF213">
            <v>-29999.9972527474</v>
          </cell>
          <cell r="AG213">
            <v>-0.000984408607008369</v>
          </cell>
          <cell r="AH213" t="str">
            <v>РЕПО</v>
          </cell>
          <cell r="AI213" t="str">
            <v>в расчет</v>
          </cell>
          <cell r="AJ213">
            <v>39539</v>
          </cell>
          <cell r="AK213">
            <v>1</v>
          </cell>
          <cell r="AL213" t="str">
            <v>до 7 дней</v>
          </cell>
          <cell r="AM213" t="str">
            <v>CCC+</v>
          </cell>
          <cell r="AN213">
            <v>0.14625</v>
          </cell>
          <cell r="AO213" t="e">
            <v>#N/A</v>
          </cell>
          <cell r="AP213" t="str">
            <v>спекулятивная</v>
          </cell>
          <cell r="AQ213">
            <v>4456990.2853125</v>
          </cell>
          <cell r="AR213" t="e">
            <v>#N/A</v>
          </cell>
          <cell r="AS213" t="str">
            <v>вероятностный</v>
          </cell>
          <cell r="AT213">
            <v>-12073985.5</v>
          </cell>
          <cell r="AU213">
            <v>0.0203167648333333</v>
          </cell>
          <cell r="AV213" t="str">
            <v>?</v>
          </cell>
          <cell r="AW213" t="str">
            <v>?</v>
          </cell>
          <cell r="AX213">
            <v>1</v>
          </cell>
          <cell r="AY213" t="str">
            <v>до 1 мес</v>
          </cell>
          <cell r="AZ213" t="str">
            <v>до 1 мес</v>
          </cell>
        </row>
        <row r="214">
          <cell r="A214">
            <v>39538</v>
          </cell>
          <cell r="B214" t="str">
            <v>корп.руб.</v>
          </cell>
          <cell r="C214" t="str">
            <v>РЕПО</v>
          </cell>
          <cell r="D214" t="str">
            <v>торг</v>
          </cell>
          <cell r="E214" t="str">
            <v>УЗПС-1-об</v>
          </cell>
          <cell r="F214" t="str">
            <v>RU000A0GSNM1</v>
          </cell>
          <cell r="G214">
            <v>1000</v>
          </cell>
          <cell r="H214">
            <v>40339</v>
          </cell>
          <cell r="I214">
            <v>39611</v>
          </cell>
          <cell r="J214">
            <v>39541</v>
          </cell>
          <cell r="K214" t="str">
            <v>АК БАРС Капитал УК</v>
          </cell>
          <cell r="L214">
            <v>30000</v>
          </cell>
          <cell r="M214">
            <v>30475147.25</v>
          </cell>
          <cell r="N214">
            <v>0</v>
          </cell>
          <cell r="P214">
            <v>0</v>
          </cell>
          <cell r="Q214">
            <v>69184058</v>
          </cell>
          <cell r="R214">
            <v>76</v>
          </cell>
          <cell r="S214">
            <v>1500000</v>
          </cell>
          <cell r="T214">
            <v>979</v>
          </cell>
          <cell r="U214" t="str">
            <v>9</v>
          </cell>
          <cell r="V214" t="str">
            <v>Черная металлургия</v>
          </cell>
          <cell r="W214" t="str">
            <v>корпоративные рублевые облигации</v>
          </cell>
          <cell r="X214" t="str">
            <v>операции РЕПО</v>
          </cell>
          <cell r="Y214" t="str">
            <v>Уральский завод прецизионных сплавов</v>
          </cell>
          <cell r="Z214">
            <v>30475147.25</v>
          </cell>
          <cell r="AA214">
            <v>979</v>
          </cell>
          <cell r="AB214">
            <v>29370000</v>
          </cell>
          <cell r="AC214">
            <v>29370000</v>
          </cell>
          <cell r="AD214">
            <v>35.8382417582418</v>
          </cell>
          <cell r="AE214">
            <v>30445147.2527473</v>
          </cell>
          <cell r="AF214">
            <v>-29999.9972527474</v>
          </cell>
          <cell r="AG214">
            <v>-0.000984408607008369</v>
          </cell>
          <cell r="AH214" t="str">
            <v>РЕПО</v>
          </cell>
          <cell r="AI214" t="str">
            <v>в расчет</v>
          </cell>
          <cell r="AJ214">
            <v>39541</v>
          </cell>
          <cell r="AK214">
            <v>3</v>
          </cell>
          <cell r="AL214" t="str">
            <v>до 7 дней</v>
          </cell>
          <cell r="AM214" t="str">
            <v>CCC+</v>
          </cell>
          <cell r="AN214">
            <v>0.14625</v>
          </cell>
          <cell r="AO214" t="e">
            <v>#N/A</v>
          </cell>
          <cell r="AP214" t="str">
            <v>спекулятивная</v>
          </cell>
          <cell r="AQ214">
            <v>4456990.2853125</v>
          </cell>
          <cell r="AR214" t="e">
            <v>#N/A</v>
          </cell>
          <cell r="AS214" t="str">
            <v>вероятностный</v>
          </cell>
          <cell r="AT214">
            <v>-12073985.5</v>
          </cell>
          <cell r="AU214">
            <v>0.0203167648333333</v>
          </cell>
          <cell r="AV214" t="str">
            <v>?</v>
          </cell>
          <cell r="AW214" t="str">
            <v>?</v>
          </cell>
          <cell r="AX214">
            <v>3</v>
          </cell>
          <cell r="AY214" t="str">
            <v>до 1 мес</v>
          </cell>
          <cell r="AZ214" t="str">
            <v>до 1 мес</v>
          </cell>
        </row>
        <row r="215">
          <cell r="A215">
            <v>39538</v>
          </cell>
          <cell r="B215" t="str">
            <v>корп.руб.</v>
          </cell>
          <cell r="C215" t="str">
            <v>РЕПО</v>
          </cell>
          <cell r="D215" t="str">
            <v>торг</v>
          </cell>
          <cell r="E215" t="str">
            <v>УЗПС-1-об</v>
          </cell>
          <cell r="F215" t="str">
            <v>RU000A0GSNM1</v>
          </cell>
          <cell r="G215">
            <v>1000</v>
          </cell>
          <cell r="H215">
            <v>40339</v>
          </cell>
          <cell r="I215">
            <v>39611</v>
          </cell>
          <cell r="J215">
            <v>39541</v>
          </cell>
          <cell r="K215" t="str">
            <v>Ашрапов Рустам Анварович</v>
          </cell>
          <cell r="L215">
            <v>620</v>
          </cell>
          <cell r="M215">
            <v>629819.7099</v>
          </cell>
          <cell r="N215">
            <v>0</v>
          </cell>
          <cell r="P215">
            <v>0</v>
          </cell>
          <cell r="Q215">
            <v>69184058</v>
          </cell>
          <cell r="R215">
            <v>76</v>
          </cell>
          <cell r="S215">
            <v>1500000</v>
          </cell>
          <cell r="T215">
            <v>979</v>
          </cell>
          <cell r="U215" t="str">
            <v>9</v>
          </cell>
          <cell r="V215" t="str">
            <v>Черная металлургия</v>
          </cell>
          <cell r="W215" t="str">
            <v>корпоративные рублевые облигации</v>
          </cell>
          <cell r="X215" t="str">
            <v>операции РЕПО</v>
          </cell>
          <cell r="Y215" t="str">
            <v>Уральский завод прецизионных сплавов</v>
          </cell>
          <cell r="Z215">
            <v>629819.7099</v>
          </cell>
          <cell r="AA215">
            <v>979</v>
          </cell>
          <cell r="AB215">
            <v>606980</v>
          </cell>
          <cell r="AC215">
            <v>606980</v>
          </cell>
          <cell r="AD215">
            <v>35.8382417582418</v>
          </cell>
          <cell r="AE215">
            <v>629199.70989011</v>
          </cell>
          <cell r="AF215">
            <v>-620.00000989018</v>
          </cell>
          <cell r="AG215">
            <v>-0.000984408712754672</v>
          </cell>
          <cell r="AH215" t="str">
            <v>РЕПО</v>
          </cell>
          <cell r="AI215" t="str">
            <v>в расчет</v>
          </cell>
          <cell r="AJ215">
            <v>39541</v>
          </cell>
          <cell r="AK215">
            <v>3</v>
          </cell>
          <cell r="AL215" t="str">
            <v>до 7 дней</v>
          </cell>
          <cell r="AM215" t="str">
            <v>CCC+</v>
          </cell>
          <cell r="AN215">
            <v>0.14625</v>
          </cell>
          <cell r="AO215" t="e">
            <v>#N/A</v>
          </cell>
          <cell r="AP215" t="str">
            <v>спекулятивная</v>
          </cell>
          <cell r="AQ215">
            <v>92111.132572875</v>
          </cell>
          <cell r="AR215" t="e">
            <v>#N/A</v>
          </cell>
          <cell r="AS215" t="str">
            <v>вероятностный</v>
          </cell>
          <cell r="AT215">
            <v>16689034.5</v>
          </cell>
          <cell r="AU215">
            <v>0.0004198798066</v>
          </cell>
          <cell r="AV215" t="str">
            <v>?</v>
          </cell>
          <cell r="AW215" t="str">
            <v>?</v>
          </cell>
          <cell r="AX215">
            <v>3</v>
          </cell>
          <cell r="AY215" t="str">
            <v>до 1 мес</v>
          </cell>
          <cell r="AZ215" t="str">
            <v>до 1 мес</v>
          </cell>
        </row>
        <row r="216">
          <cell r="A216">
            <v>39538</v>
          </cell>
          <cell r="B216" t="str">
            <v>корп.руб.</v>
          </cell>
          <cell r="C216" t="str">
            <v>РЕПО</v>
          </cell>
          <cell r="D216" t="str">
            <v>торг</v>
          </cell>
          <cell r="E216" t="str">
            <v>УЗПС-1-об</v>
          </cell>
          <cell r="F216" t="str">
            <v>RU000A0GSNM1</v>
          </cell>
          <cell r="G216">
            <v>1000</v>
          </cell>
          <cell r="H216">
            <v>40339</v>
          </cell>
          <cell r="I216">
            <v>39611</v>
          </cell>
          <cell r="J216">
            <v>39541</v>
          </cell>
          <cell r="K216" t="str">
            <v>Калифер</v>
          </cell>
          <cell r="L216">
            <v>12249</v>
          </cell>
          <cell r="M216">
            <v>12443002.62</v>
          </cell>
          <cell r="N216">
            <v>0</v>
          </cell>
          <cell r="P216">
            <v>0</v>
          </cell>
          <cell r="Q216">
            <v>69184058</v>
          </cell>
          <cell r="R216">
            <v>76</v>
          </cell>
          <cell r="S216">
            <v>1500000</v>
          </cell>
          <cell r="T216">
            <v>979</v>
          </cell>
          <cell r="U216" t="str">
            <v>9</v>
          </cell>
          <cell r="V216" t="str">
            <v>Черная металлургия</v>
          </cell>
          <cell r="W216" t="str">
            <v>корпоративные рублевые облигации</v>
          </cell>
          <cell r="X216" t="str">
            <v>операции РЕПО</v>
          </cell>
          <cell r="Y216" t="str">
            <v>Уральский завод прецизионных сплавов</v>
          </cell>
          <cell r="Z216">
            <v>12443002.62</v>
          </cell>
          <cell r="AA216">
            <v>979</v>
          </cell>
          <cell r="AB216">
            <v>11991771</v>
          </cell>
          <cell r="AC216">
            <v>11991771</v>
          </cell>
          <cell r="AD216">
            <v>35.8382417582418</v>
          </cell>
          <cell r="AE216">
            <v>12430753.6232967</v>
          </cell>
          <cell r="AF216">
            <v>-12248.996703295</v>
          </cell>
          <cell r="AG216">
            <v>-0.000984408432383263</v>
          </cell>
          <cell r="AH216" t="str">
            <v>РЕПО</v>
          </cell>
          <cell r="AI216" t="str">
            <v>в расчет</v>
          </cell>
          <cell r="AJ216">
            <v>39541</v>
          </cell>
          <cell r="AK216">
            <v>3</v>
          </cell>
          <cell r="AL216" t="str">
            <v>до 7 дней</v>
          </cell>
          <cell r="AM216" t="str">
            <v>CCC+</v>
          </cell>
          <cell r="AN216">
            <v>0.14625</v>
          </cell>
          <cell r="AO216" t="e">
            <v>#N/A</v>
          </cell>
          <cell r="AP216" t="str">
            <v>спекулятивная</v>
          </cell>
          <cell r="AQ216">
            <v>1819789.133175</v>
          </cell>
          <cell r="AR216" t="e">
            <v>#N/A</v>
          </cell>
          <cell r="AS216" t="str">
            <v>вероятностный</v>
          </cell>
          <cell r="AT216">
            <v>5304243.5</v>
          </cell>
          <cell r="AU216">
            <v>0.00829533508</v>
          </cell>
          <cell r="AV216" t="str">
            <v>?</v>
          </cell>
          <cell r="AW216" t="str">
            <v>?</v>
          </cell>
          <cell r="AX216">
            <v>3</v>
          </cell>
          <cell r="AY216" t="str">
            <v>до 1 мес</v>
          </cell>
          <cell r="AZ216" t="str">
            <v>до 1 мес</v>
          </cell>
        </row>
        <row r="217">
          <cell r="A217">
            <v>39538</v>
          </cell>
          <cell r="B217" t="str">
            <v>корп.руб.</v>
          </cell>
          <cell r="C217" t="str">
            <v>РЕПО</v>
          </cell>
          <cell r="D217" t="str">
            <v>торг</v>
          </cell>
          <cell r="E217" t="str">
            <v>УЗПС-1-об</v>
          </cell>
          <cell r="F217" t="str">
            <v>RU000A0GSNM1</v>
          </cell>
          <cell r="G217">
            <v>1000</v>
          </cell>
          <cell r="H217">
            <v>40339</v>
          </cell>
          <cell r="I217">
            <v>39611</v>
          </cell>
          <cell r="J217">
            <v>39542</v>
          </cell>
          <cell r="K217" t="str">
            <v>Абдразяков Тимур Ренатович</v>
          </cell>
          <cell r="L217">
            <v>1100</v>
          </cell>
          <cell r="M217">
            <v>1117422.066</v>
          </cell>
          <cell r="N217">
            <v>0</v>
          </cell>
          <cell r="P217">
            <v>0</v>
          </cell>
          <cell r="Q217">
            <v>69184058</v>
          </cell>
          <cell r="R217">
            <v>76</v>
          </cell>
          <cell r="S217">
            <v>1500000</v>
          </cell>
          <cell r="T217">
            <v>979</v>
          </cell>
          <cell r="U217" t="str">
            <v>9</v>
          </cell>
          <cell r="V217" t="str">
            <v>Черная металлургия</v>
          </cell>
          <cell r="W217" t="str">
            <v>корпоративные рублевые облигации</v>
          </cell>
          <cell r="X217" t="str">
            <v>операции РЕПО</v>
          </cell>
          <cell r="Y217" t="str">
            <v>Уральский завод прецизионных сплавов</v>
          </cell>
          <cell r="Z217">
            <v>1117422.066</v>
          </cell>
          <cell r="AA217">
            <v>979</v>
          </cell>
          <cell r="AB217">
            <v>1076900</v>
          </cell>
          <cell r="AC217">
            <v>1076900</v>
          </cell>
          <cell r="AD217">
            <v>35.8382417582418</v>
          </cell>
          <cell r="AE217">
            <v>1116322.06593407</v>
          </cell>
          <cell r="AF217">
            <v>-1100.00006593415</v>
          </cell>
          <cell r="AG217">
            <v>-0.00098440875601444</v>
          </cell>
          <cell r="AH217" t="str">
            <v>РЕПО</v>
          </cell>
          <cell r="AI217" t="str">
            <v>в расчет</v>
          </cell>
          <cell r="AJ217">
            <v>39542</v>
          </cell>
          <cell r="AK217">
            <v>4</v>
          </cell>
          <cell r="AL217" t="str">
            <v>до 7 дней</v>
          </cell>
          <cell r="AM217" t="str">
            <v>CCC+</v>
          </cell>
          <cell r="AN217">
            <v>0.14625</v>
          </cell>
          <cell r="AO217" t="e">
            <v>#N/A</v>
          </cell>
          <cell r="AP217" t="str">
            <v>спекулятивная</v>
          </cell>
          <cell r="AQ217">
            <v>163422.9771525</v>
          </cell>
          <cell r="AR217" t="e">
            <v>#N/A</v>
          </cell>
          <cell r="AS217" t="str">
            <v>вероятностный</v>
          </cell>
          <cell r="AT217">
            <v>16219114.5</v>
          </cell>
          <cell r="AU217">
            <v>0.000744948044</v>
          </cell>
          <cell r="AV217" t="str">
            <v>?</v>
          </cell>
          <cell r="AW217" t="str">
            <v>?</v>
          </cell>
          <cell r="AX217">
            <v>4</v>
          </cell>
          <cell r="AY217" t="str">
            <v>до 1 мес</v>
          </cell>
          <cell r="AZ217" t="str">
            <v>до 1 мес</v>
          </cell>
        </row>
        <row r="218">
          <cell r="A218">
            <v>39538</v>
          </cell>
          <cell r="B218" t="str">
            <v>корп.руб.</v>
          </cell>
          <cell r="C218" t="str">
            <v>РЕПО</v>
          </cell>
          <cell r="D218" t="str">
            <v>торг</v>
          </cell>
          <cell r="E218" t="str">
            <v>УЗПС-1-об</v>
          </cell>
          <cell r="F218" t="str">
            <v>RU000A0GSNM1</v>
          </cell>
          <cell r="G218">
            <v>1000</v>
          </cell>
          <cell r="H218">
            <v>40339</v>
          </cell>
          <cell r="I218">
            <v>39611</v>
          </cell>
          <cell r="J218">
            <v>39542</v>
          </cell>
          <cell r="K218" t="str">
            <v>Калифер</v>
          </cell>
          <cell r="L218">
            <v>10019</v>
          </cell>
          <cell r="M218">
            <v>10177683.34</v>
          </cell>
          <cell r="N218">
            <v>0</v>
          </cell>
          <cell r="P218">
            <v>0</v>
          </cell>
          <cell r="Q218">
            <v>69184058</v>
          </cell>
          <cell r="R218">
            <v>76</v>
          </cell>
          <cell r="S218">
            <v>1500000</v>
          </cell>
          <cell r="T218">
            <v>979</v>
          </cell>
          <cell r="U218" t="str">
            <v>9</v>
          </cell>
          <cell r="V218" t="str">
            <v>Черная металлургия</v>
          </cell>
          <cell r="W218" t="str">
            <v>корпоративные рублевые облигации</v>
          </cell>
          <cell r="X218" t="str">
            <v>операции РЕПО</v>
          </cell>
          <cell r="Y218" t="str">
            <v>Уральский завод прецизионных сплавов</v>
          </cell>
          <cell r="Z218">
            <v>10177683.34</v>
          </cell>
          <cell r="AA218">
            <v>979</v>
          </cell>
          <cell r="AB218">
            <v>9808601</v>
          </cell>
          <cell r="AC218">
            <v>9808601</v>
          </cell>
          <cell r="AD218">
            <v>35.8382417582418</v>
          </cell>
          <cell r="AE218">
            <v>10167664.3441758</v>
          </cell>
          <cell r="AF218">
            <v>-10018.995824175</v>
          </cell>
          <cell r="AG218">
            <v>-0.000984408287178539</v>
          </cell>
          <cell r="AH218" t="str">
            <v>РЕПО</v>
          </cell>
          <cell r="AI218" t="str">
            <v>в расчет</v>
          </cell>
          <cell r="AJ218">
            <v>39542</v>
          </cell>
          <cell r="AK218">
            <v>4</v>
          </cell>
          <cell r="AL218" t="str">
            <v>до 7 дней</v>
          </cell>
          <cell r="AM218" t="str">
            <v>CCC+</v>
          </cell>
          <cell r="AN218">
            <v>0.14625</v>
          </cell>
          <cell r="AO218" t="e">
            <v>#N/A</v>
          </cell>
          <cell r="AP218" t="str">
            <v>спекулятивная</v>
          </cell>
          <cell r="AQ218">
            <v>1488486.188475</v>
          </cell>
          <cell r="AR218" t="e">
            <v>#N/A</v>
          </cell>
          <cell r="AS218" t="str">
            <v>вероятностный</v>
          </cell>
          <cell r="AT218">
            <v>7487413.5</v>
          </cell>
          <cell r="AU218">
            <v>0.00678512222666667</v>
          </cell>
          <cell r="AV218" t="str">
            <v>?</v>
          </cell>
          <cell r="AW218" t="str">
            <v>?</v>
          </cell>
          <cell r="AX218">
            <v>4</v>
          </cell>
          <cell r="AY218" t="str">
            <v>до 1 мес</v>
          </cell>
          <cell r="AZ218" t="str">
            <v>до 1 мес</v>
          </cell>
        </row>
        <row r="219">
          <cell r="A219">
            <v>39538</v>
          </cell>
          <cell r="B219" t="str">
            <v>корп.руб.</v>
          </cell>
          <cell r="C219" t="str">
            <v>РЕПО</v>
          </cell>
          <cell r="D219" t="str">
            <v>торг</v>
          </cell>
          <cell r="E219" t="str">
            <v>УЗПС-1-об</v>
          </cell>
          <cell r="F219" t="str">
            <v>RU000A0GSNM1</v>
          </cell>
          <cell r="G219">
            <v>1000</v>
          </cell>
          <cell r="H219">
            <v>40339</v>
          </cell>
          <cell r="I219">
            <v>39611</v>
          </cell>
          <cell r="J219">
            <v>39548</v>
          </cell>
          <cell r="K219" t="str">
            <v>АК БАРС Капитал УК</v>
          </cell>
          <cell r="L219">
            <v>10000</v>
          </cell>
          <cell r="M219">
            <v>10158382.42</v>
          </cell>
          <cell r="N219">
            <v>0</v>
          </cell>
          <cell r="P219">
            <v>0</v>
          </cell>
          <cell r="Q219">
            <v>69184058</v>
          </cell>
          <cell r="R219">
            <v>76</v>
          </cell>
          <cell r="S219">
            <v>1500000</v>
          </cell>
          <cell r="T219">
            <v>979</v>
          </cell>
          <cell r="U219" t="str">
            <v>9</v>
          </cell>
          <cell r="V219" t="str">
            <v>Черная металлургия</v>
          </cell>
          <cell r="W219" t="str">
            <v>корпоративные рублевые облигации</v>
          </cell>
          <cell r="X219" t="str">
            <v>операции РЕПО</v>
          </cell>
          <cell r="Y219" t="str">
            <v>Уральский завод прецизионных сплавов</v>
          </cell>
          <cell r="Z219">
            <v>10158382.42</v>
          </cell>
          <cell r="AA219">
            <v>979</v>
          </cell>
          <cell r="AB219">
            <v>9790000</v>
          </cell>
          <cell r="AC219">
            <v>9790000</v>
          </cell>
          <cell r="AD219">
            <v>35.8382417582418</v>
          </cell>
          <cell r="AE219">
            <v>10148382.4175824</v>
          </cell>
          <cell r="AF219">
            <v>-10000.002417583</v>
          </cell>
          <cell r="AG219">
            <v>-0.000984408934821635</v>
          </cell>
          <cell r="AH219" t="str">
            <v>РЕПО</v>
          </cell>
          <cell r="AI219" t="str">
            <v>в расчет</v>
          </cell>
          <cell r="AJ219">
            <v>39548</v>
          </cell>
          <cell r="AK219">
            <v>10</v>
          </cell>
          <cell r="AL219" t="str">
            <v>до 30 дней</v>
          </cell>
          <cell r="AM219" t="str">
            <v>CCC+</v>
          </cell>
          <cell r="AN219">
            <v>0.14625</v>
          </cell>
          <cell r="AO219" t="e">
            <v>#N/A</v>
          </cell>
          <cell r="AP219" t="str">
            <v>спекулятивная</v>
          </cell>
          <cell r="AQ219">
            <v>1485663.428925</v>
          </cell>
          <cell r="AR219" t="e">
            <v>#N/A</v>
          </cell>
          <cell r="AS219" t="str">
            <v>вероятностный</v>
          </cell>
          <cell r="AT219">
            <v>7506014.5</v>
          </cell>
          <cell r="AU219">
            <v>0.00677225494666667</v>
          </cell>
          <cell r="AV219" t="str">
            <v>?</v>
          </cell>
          <cell r="AW219" t="str">
            <v>?</v>
          </cell>
          <cell r="AX219">
            <v>10</v>
          </cell>
          <cell r="AY219" t="str">
            <v>до 1 мес</v>
          </cell>
          <cell r="AZ219" t="str">
            <v>до 1 мес</v>
          </cell>
        </row>
        <row r="220">
          <cell r="A220">
            <v>39538</v>
          </cell>
          <cell r="B220" t="str">
            <v>суб.руб.</v>
          </cell>
          <cell r="C220" t="str">
            <v>Покупка</v>
          </cell>
          <cell r="D220" t="str">
            <v>инвест</v>
          </cell>
          <cell r="E220" t="str">
            <v>БелгородскаяОбл-24001-об</v>
          </cell>
          <cell r="F220" t="str">
            <v>RU0008441555</v>
          </cell>
          <cell r="G220">
            <v>1000</v>
          </cell>
          <cell r="H220">
            <v>39567</v>
          </cell>
          <cell r="K220" t="str">
            <v/>
          </cell>
          <cell r="L220">
            <v>11141</v>
          </cell>
          <cell r="M220">
            <v>11853519.92</v>
          </cell>
          <cell r="N220">
            <v>0</v>
          </cell>
          <cell r="P220">
            <v>0</v>
          </cell>
          <cell r="Q220">
            <v>830617</v>
          </cell>
          <cell r="R220">
            <v>12</v>
          </cell>
          <cell r="S220">
            <v>320000</v>
          </cell>
          <cell r="T220">
            <v>1002</v>
          </cell>
          <cell r="U220" t="str">
            <v>18</v>
          </cell>
          <cell r="V220" t="str">
            <v>Гос.организации</v>
          </cell>
          <cell r="W220" t="str">
            <v>облигации субъектов РФ</v>
          </cell>
          <cell r="X220" t="str">
            <v>операции РЕПО</v>
          </cell>
          <cell r="Y220" t="str">
            <v>Белгородская Область</v>
          </cell>
          <cell r="Z220">
            <v>11853519.92</v>
          </cell>
          <cell r="AA220">
            <v>1002</v>
          </cell>
          <cell r="AB220">
            <v>11163282</v>
          </cell>
          <cell r="AC220">
            <v>11163282</v>
          </cell>
          <cell r="AD220">
            <v>56.9547540983607</v>
          </cell>
          <cell r="AE220">
            <v>11797814.9154098</v>
          </cell>
          <cell r="AF220">
            <v>-55705.004590163</v>
          </cell>
          <cell r="AG220">
            <v>-0.00469944834666149</v>
          </cell>
          <cell r="AH220" t="str">
            <v>для продажи</v>
          </cell>
          <cell r="AI220" t="str">
            <v>в расчет</v>
          </cell>
          <cell r="AJ220">
            <v>39567</v>
          </cell>
          <cell r="AK220">
            <v>29</v>
          </cell>
          <cell r="AL220" t="str">
            <v>до 30 дней</v>
          </cell>
          <cell r="AM220" t="str">
            <v>CCC+</v>
          </cell>
          <cell r="AN220">
            <v>0.11</v>
          </cell>
          <cell r="AO220">
            <v>0.11</v>
          </cell>
          <cell r="AP220" t="str">
            <v>спекулятивная</v>
          </cell>
          <cell r="AQ220">
            <v>1303887.1912</v>
          </cell>
          <cell r="AR220">
            <v>1303887.1912</v>
          </cell>
          <cell r="AS220" t="str">
            <v>вероятностный</v>
          </cell>
          <cell r="AT220">
            <v>-10955627.75</v>
          </cell>
          <cell r="AU220">
            <v>0.03704224975</v>
          </cell>
          <cell r="AV220" t="str">
            <v>?</v>
          </cell>
          <cell r="AW220" t="str">
            <v>?</v>
          </cell>
          <cell r="AX220">
            <v>29</v>
          </cell>
          <cell r="AY220" t="str">
            <v>до 1 мес</v>
          </cell>
          <cell r="AZ220" t="str">
            <v>до 1 мес</v>
          </cell>
        </row>
        <row r="221">
          <cell r="A221">
            <v>39538</v>
          </cell>
          <cell r="B221" t="str">
            <v>суб.руб.</v>
          </cell>
          <cell r="C221" t="str">
            <v>Покупка</v>
          </cell>
          <cell r="D221" t="str">
            <v>инвест</v>
          </cell>
          <cell r="E221" t="str">
            <v>БелгородскаяОбл-31001-об</v>
          </cell>
          <cell r="F221" t="str">
            <v>RU000A0GJSK3</v>
          </cell>
          <cell r="G221">
            <v>1000</v>
          </cell>
          <cell r="H221">
            <v>40492</v>
          </cell>
          <cell r="K221" t="str">
            <v/>
          </cell>
          <cell r="L221">
            <v>126889</v>
          </cell>
          <cell r="M221">
            <v>126989158.6</v>
          </cell>
          <cell r="N221">
            <v>0</v>
          </cell>
          <cell r="P221">
            <v>0</v>
          </cell>
          <cell r="Q221">
            <v>6848762</v>
          </cell>
          <cell r="R221">
            <v>13</v>
          </cell>
          <cell r="S221">
            <v>2000000</v>
          </cell>
          <cell r="T221">
            <v>990</v>
          </cell>
          <cell r="U221" t="str">
            <v>18</v>
          </cell>
          <cell r="V221" t="str">
            <v>Гос.организации</v>
          </cell>
          <cell r="W221" t="str">
            <v>облигации субъектов РФ</v>
          </cell>
          <cell r="X221" t="str">
            <v>операции РЕПО</v>
          </cell>
          <cell r="Y221" t="str">
            <v>Белгородская Область</v>
          </cell>
          <cell r="Z221">
            <v>126989158.6</v>
          </cell>
          <cell r="AA221">
            <v>990</v>
          </cell>
          <cell r="AB221">
            <v>125620110</v>
          </cell>
          <cell r="AC221">
            <v>125620110</v>
          </cell>
          <cell r="AD221">
            <v>10.7893406593407</v>
          </cell>
          <cell r="AE221">
            <v>126989158.646923</v>
          </cell>
          <cell r="AF221">
            <v>0.0469230860471725</v>
          </cell>
          <cell r="AG221">
            <v>3.69504661378019E-10</v>
          </cell>
          <cell r="AH221" t="str">
            <v>для продажи</v>
          </cell>
          <cell r="AI221" t="str">
            <v>в расчет</v>
          </cell>
          <cell r="AJ221">
            <v>40492</v>
          </cell>
          <cell r="AK221">
            <v>954</v>
          </cell>
          <cell r="AL221" t="str">
            <v>более 1 года</v>
          </cell>
          <cell r="AM221" t="str">
            <v>CCC+</v>
          </cell>
          <cell r="AN221">
            <v>0.11</v>
          </cell>
          <cell r="AO221">
            <v>0.11</v>
          </cell>
          <cell r="AP221" t="str">
            <v>спекулятивная</v>
          </cell>
          <cell r="AQ221">
            <v>13968807.446</v>
          </cell>
          <cell r="AR221">
            <v>13968807.446</v>
          </cell>
          <cell r="AS221" t="str">
            <v>вероятностный</v>
          </cell>
          <cell r="AT221">
            <v>-123907919.5</v>
          </cell>
          <cell r="AU221">
            <v>0.0634945793</v>
          </cell>
          <cell r="AV221" t="str">
            <v>?</v>
          </cell>
          <cell r="AW221" t="str">
            <v>?</v>
          </cell>
          <cell r="AX221">
            <v>954</v>
          </cell>
          <cell r="AY221" t="str">
            <v>до 3 лет</v>
          </cell>
          <cell r="AZ221" t="str">
            <v>более 2 лет</v>
          </cell>
        </row>
        <row r="222">
          <cell r="A222">
            <v>39538</v>
          </cell>
          <cell r="B222" t="str">
            <v>суб.руб.</v>
          </cell>
          <cell r="C222" t="str">
            <v>Покупка</v>
          </cell>
          <cell r="D222" t="str">
            <v>инвест</v>
          </cell>
          <cell r="E222" t="str">
            <v>ВолгоградОбл-35001-об</v>
          </cell>
          <cell r="F222" t="str">
            <v>RU000A0E5AP1</v>
          </cell>
          <cell r="G222">
            <v>1000</v>
          </cell>
          <cell r="H222">
            <v>40346</v>
          </cell>
          <cell r="K222" t="str">
            <v/>
          </cell>
          <cell r="L222">
            <v>48980</v>
          </cell>
          <cell r="M222">
            <v>50871220.07</v>
          </cell>
          <cell r="N222">
            <v>0</v>
          </cell>
          <cell r="P222">
            <v>0</v>
          </cell>
          <cell r="Q222">
            <v>41390670</v>
          </cell>
          <cell r="R222">
            <v>22</v>
          </cell>
          <cell r="S222">
            <v>700000</v>
          </cell>
          <cell r="T222">
            <v>1001.5</v>
          </cell>
          <cell r="U222" t="str">
            <v>18</v>
          </cell>
          <cell r="V222" t="str">
            <v>Гос.организации</v>
          </cell>
          <cell r="W222" t="str">
            <v>облигации субъектов РФ</v>
          </cell>
          <cell r="X222" t="str">
            <v>операции РЕПО</v>
          </cell>
          <cell r="Y222" t="str">
            <v>Волгоградская область</v>
          </cell>
          <cell r="Z222">
            <v>50871220.07</v>
          </cell>
          <cell r="AA222">
            <v>1001.5</v>
          </cell>
          <cell r="AB222">
            <v>49053470</v>
          </cell>
          <cell r="AC222">
            <v>49053470</v>
          </cell>
          <cell r="AD222">
            <v>30.7120879120879</v>
          </cell>
          <cell r="AE222">
            <v>50557748.0659341</v>
          </cell>
          <cell r="AF222">
            <v>-313472.004065938</v>
          </cell>
          <cell r="AG222">
            <v>-0.00616206970531852</v>
          </cell>
          <cell r="AH222" t="str">
            <v>для продажи</v>
          </cell>
          <cell r="AI222" t="str">
            <v>в расчет</v>
          </cell>
          <cell r="AJ222">
            <v>40346</v>
          </cell>
          <cell r="AK222">
            <v>808</v>
          </cell>
          <cell r="AL222" t="str">
            <v>более 1 года</v>
          </cell>
          <cell r="AM222" t="str">
            <v>B</v>
          </cell>
          <cell r="AN222">
            <v>0.0425</v>
          </cell>
          <cell r="AO222">
            <v>0.0425</v>
          </cell>
          <cell r="AP222" t="str">
            <v>инвестиционная</v>
          </cell>
          <cell r="AQ222">
            <v>2162026.852975</v>
          </cell>
          <cell r="AR222">
            <v>2162026.852975</v>
          </cell>
          <cell r="AS222" t="str">
            <v>вероятностный</v>
          </cell>
          <cell r="AT222">
            <v>-38705802.5</v>
          </cell>
          <cell r="AU222">
            <v>0.0726731715285714</v>
          </cell>
          <cell r="AV222" t="str">
            <v>?</v>
          </cell>
          <cell r="AW222" t="str">
            <v>?</v>
          </cell>
          <cell r="AX222">
            <v>808</v>
          </cell>
          <cell r="AY222" t="str">
            <v>до 3 лет</v>
          </cell>
          <cell r="AZ222" t="str">
            <v>более 2 лет</v>
          </cell>
        </row>
        <row r="223">
          <cell r="A223">
            <v>39538</v>
          </cell>
          <cell r="B223" t="str">
            <v>суб.руб.</v>
          </cell>
          <cell r="C223" t="str">
            <v>Покупка</v>
          </cell>
          <cell r="D223" t="str">
            <v>инвест</v>
          </cell>
          <cell r="E223" t="str">
            <v>Воронежская Обл-31002-об</v>
          </cell>
          <cell r="F223" t="str">
            <v>RU000A0E58D0</v>
          </cell>
          <cell r="G223">
            <v>1000</v>
          </cell>
          <cell r="H223">
            <v>39982</v>
          </cell>
          <cell r="K223" t="str">
            <v/>
          </cell>
          <cell r="L223">
            <v>32448</v>
          </cell>
          <cell r="M223">
            <v>34817289.13</v>
          </cell>
          <cell r="N223">
            <v>0</v>
          </cell>
          <cell r="P223">
            <v>0</v>
          </cell>
          <cell r="Q223">
            <v>3446751</v>
          </cell>
          <cell r="R223">
            <v>5</v>
          </cell>
          <cell r="S223">
            <v>500000</v>
          </cell>
          <cell r="T223">
            <v>1030</v>
          </cell>
          <cell r="U223" t="str">
            <v>18</v>
          </cell>
          <cell r="V223" t="str">
            <v>Гос.организации</v>
          </cell>
          <cell r="W223" t="str">
            <v>облигации субъектов РФ</v>
          </cell>
          <cell r="X223" t="str">
            <v>долговые ц/б</v>
          </cell>
          <cell r="Y223" t="str">
            <v>Воронежская область</v>
          </cell>
          <cell r="Z223">
            <v>34817289.13</v>
          </cell>
          <cell r="AA223">
            <v>1030</v>
          </cell>
          <cell r="AB223">
            <v>33421440</v>
          </cell>
          <cell r="AC223">
            <v>33421440</v>
          </cell>
          <cell r="AD223">
            <v>34.5180327868852</v>
          </cell>
          <cell r="AE223">
            <v>34541481.1278689</v>
          </cell>
          <cell r="AF223">
            <v>-275808.002131149</v>
          </cell>
          <cell r="AG223">
            <v>-0.00792158174926668</v>
          </cell>
          <cell r="AH223" t="str">
            <v>для продажи</v>
          </cell>
          <cell r="AI223" t="str">
            <v>в расчет</v>
          </cell>
          <cell r="AJ223">
            <v>39982</v>
          </cell>
          <cell r="AK223">
            <v>444</v>
          </cell>
          <cell r="AL223" t="str">
            <v>более 1 года</v>
          </cell>
          <cell r="AM223" t="str">
            <v>B</v>
          </cell>
          <cell r="AN223">
            <v>0.03</v>
          </cell>
          <cell r="AO223">
            <v>0.03</v>
          </cell>
          <cell r="AP223" t="str">
            <v>инвестиционная</v>
          </cell>
          <cell r="AQ223">
            <v>1044518.6739</v>
          </cell>
          <cell r="AR223">
            <v>1044518.6739</v>
          </cell>
          <cell r="AS223" t="str">
            <v>вероятностный</v>
          </cell>
          <cell r="AT223">
            <v>-32559752.25</v>
          </cell>
          <cell r="AU223">
            <v>0.06963457826</v>
          </cell>
          <cell r="AV223" t="str">
            <v>?</v>
          </cell>
          <cell r="AW223" t="str">
            <v>?</v>
          </cell>
          <cell r="AX223">
            <v>444</v>
          </cell>
          <cell r="AY223" t="str">
            <v>до 2 лет</v>
          </cell>
          <cell r="AZ223" t="str">
            <v>до 2 лет</v>
          </cell>
        </row>
        <row r="224">
          <cell r="A224">
            <v>39538</v>
          </cell>
          <cell r="B224" t="str">
            <v>суб.руб.</v>
          </cell>
          <cell r="C224" t="str">
            <v>Покупка</v>
          </cell>
          <cell r="D224" t="str">
            <v>инвест</v>
          </cell>
          <cell r="E224" t="str">
            <v>Воронежская Обл-34003-об</v>
          </cell>
          <cell r="F224" t="str">
            <v>RU000A0JNFY7</v>
          </cell>
          <cell r="G224">
            <v>1000</v>
          </cell>
          <cell r="H224">
            <v>40721</v>
          </cell>
          <cell r="K224" t="str">
            <v/>
          </cell>
          <cell r="L224">
            <v>11506</v>
          </cell>
          <cell r="M224">
            <v>12024402.83</v>
          </cell>
          <cell r="N224">
            <v>0</v>
          </cell>
          <cell r="P224">
            <v>0</v>
          </cell>
          <cell r="Q224">
            <v>22273608</v>
          </cell>
          <cell r="R224">
            <v>7</v>
          </cell>
          <cell r="S224">
            <v>500000</v>
          </cell>
          <cell r="T224">
            <v>1010</v>
          </cell>
          <cell r="U224" t="str">
            <v>18</v>
          </cell>
          <cell r="V224" t="str">
            <v>Гос.организации</v>
          </cell>
          <cell r="W224" t="str">
            <v>облигации субъектов РФ</v>
          </cell>
          <cell r="X224" t="str">
            <v>долговые ц/б</v>
          </cell>
          <cell r="Y224" t="str">
            <v>Воронежская область</v>
          </cell>
          <cell r="Z224">
            <v>12024402.83</v>
          </cell>
          <cell r="AA224">
            <v>1010</v>
          </cell>
          <cell r="AB224">
            <v>11621060</v>
          </cell>
          <cell r="AC224">
            <v>11621060</v>
          </cell>
          <cell r="AD224">
            <v>25.555</v>
          </cell>
          <cell r="AE224">
            <v>11915095.83</v>
          </cell>
          <cell r="AF224">
            <v>-109307</v>
          </cell>
          <cell r="AG224">
            <v>-0.00909043064719082</v>
          </cell>
          <cell r="AH224" t="str">
            <v>для продажи</v>
          </cell>
          <cell r="AI224" t="str">
            <v>в расчет</v>
          </cell>
          <cell r="AJ224">
            <v>40721</v>
          </cell>
          <cell r="AK224">
            <v>1183</v>
          </cell>
          <cell r="AL224" t="str">
            <v>более 1 года</v>
          </cell>
          <cell r="AM224" t="str">
            <v>B</v>
          </cell>
          <cell r="AN224">
            <v>0.03</v>
          </cell>
          <cell r="AO224">
            <v>0.03</v>
          </cell>
          <cell r="AP224" t="str">
            <v>инвестиционная</v>
          </cell>
          <cell r="AQ224">
            <v>360732.0849</v>
          </cell>
          <cell r="AR224">
            <v>360732.0849</v>
          </cell>
          <cell r="AS224" t="str">
            <v>вероятностный</v>
          </cell>
          <cell r="AT224">
            <v>-6052658</v>
          </cell>
          <cell r="AU224">
            <v>0.02404880566</v>
          </cell>
          <cell r="AV224" t="str">
            <v>?</v>
          </cell>
          <cell r="AW224" t="str">
            <v>?</v>
          </cell>
          <cell r="AX224">
            <v>1183</v>
          </cell>
          <cell r="AY224" t="str">
            <v>до 4 лет</v>
          </cell>
          <cell r="AZ224" t="str">
            <v>более 2 лет</v>
          </cell>
        </row>
        <row r="225">
          <cell r="A225">
            <v>39538</v>
          </cell>
          <cell r="B225" t="str">
            <v>суб.руб.</v>
          </cell>
          <cell r="C225" t="str">
            <v>Покупка</v>
          </cell>
          <cell r="D225" t="str">
            <v>инвест</v>
          </cell>
          <cell r="E225" t="str">
            <v>ГЖЗ</v>
          </cell>
          <cell r="F225" t="str">
            <v>не котируется</v>
          </cell>
          <cell r="J225">
            <v>36526</v>
          </cell>
          <cell r="K225" t="str">
            <v/>
          </cell>
          <cell r="L225">
            <v>46268</v>
          </cell>
          <cell r="M225">
            <v>10020682</v>
          </cell>
          <cell r="N225">
            <v>0</v>
          </cell>
          <cell r="P225">
            <v>0</v>
          </cell>
          <cell r="T225">
            <v>215.8291043</v>
          </cell>
          <cell r="U225" t="str">
            <v/>
          </cell>
          <cell r="V225" t="str">
            <v/>
          </cell>
          <cell r="W225" t="str">
            <v>облигации субъектов РФ</v>
          </cell>
          <cell r="X225" t="str">
            <v>долговые ц/б</v>
          </cell>
          <cell r="Y225" t="str">
            <v>ГЖЗ</v>
          </cell>
          <cell r="Z225">
            <v>10020682</v>
          </cell>
          <cell r="AA225">
            <v>215.8291043</v>
          </cell>
          <cell r="AB225">
            <v>9985980.9977524</v>
          </cell>
          <cell r="AC225">
            <v>9985980.9977524</v>
          </cell>
          <cell r="AD225">
            <v>0.75</v>
          </cell>
          <cell r="AE225">
            <v>10020681.9977524</v>
          </cell>
          <cell r="AF225">
            <v>-0.00224759988486767</v>
          </cell>
          <cell r="AG225">
            <v>-2.24296099294207E-10</v>
          </cell>
          <cell r="AH225" t="str">
            <v>расход</v>
          </cell>
          <cell r="AI225" t="str">
            <v>в расчет</v>
          </cell>
          <cell r="AJ225">
            <v>36526</v>
          </cell>
          <cell r="AK225">
            <v>-3012</v>
          </cell>
          <cell r="AL225" t="str">
            <v>более 1 года</v>
          </cell>
          <cell r="AM225" t="str">
            <v>D</v>
          </cell>
          <cell r="AN225">
            <v>1</v>
          </cell>
          <cell r="AO225">
            <v>1</v>
          </cell>
          <cell r="AP225" t="str">
            <v>проблемная</v>
          </cell>
          <cell r="AQ225">
            <v>10020682</v>
          </cell>
          <cell r="AR225">
            <v>10020682</v>
          </cell>
          <cell r="AS225" t="str">
            <v>вероятностный</v>
          </cell>
          <cell r="AT225" t="str">
            <v>нет данных</v>
          </cell>
          <cell r="AU225" t="str">
            <v>нет данных</v>
          </cell>
          <cell r="AV225" t="str">
            <v>?</v>
          </cell>
          <cell r="AW225" t="str">
            <v>?</v>
          </cell>
          <cell r="AX225">
            <v>-3012</v>
          </cell>
          <cell r="AY225" t="e">
            <v>#N/A</v>
          </cell>
          <cell r="AZ225" t="str">
            <v>до 1 мес</v>
          </cell>
        </row>
        <row r="226">
          <cell r="A226">
            <v>39538</v>
          </cell>
          <cell r="B226" t="str">
            <v>суб.руб.</v>
          </cell>
          <cell r="C226" t="str">
            <v>Покупка</v>
          </cell>
          <cell r="D226" t="str">
            <v>инвест</v>
          </cell>
          <cell r="E226" t="str">
            <v>Иркутская Обл-31001-об</v>
          </cell>
          <cell r="F226" t="str">
            <v>RU000A0GFHE7</v>
          </cell>
          <cell r="G226">
            <v>520</v>
          </cell>
          <cell r="H226">
            <v>40164</v>
          </cell>
          <cell r="K226" t="str">
            <v/>
          </cell>
          <cell r="L226">
            <v>51000</v>
          </cell>
          <cell r="M226">
            <v>26644798.68</v>
          </cell>
          <cell r="N226">
            <v>0</v>
          </cell>
          <cell r="P226">
            <v>0</v>
          </cell>
          <cell r="Q226">
            <v>365768</v>
          </cell>
          <cell r="R226">
            <v>3</v>
          </cell>
          <cell r="S226">
            <v>960000</v>
          </cell>
          <cell r="T226">
            <v>518.44</v>
          </cell>
          <cell r="U226" t="str">
            <v>18</v>
          </cell>
          <cell r="V226" t="str">
            <v>Гос.организации</v>
          </cell>
          <cell r="W226" t="str">
            <v>облигации субъектов РФ</v>
          </cell>
          <cell r="X226" t="str">
            <v>долговые ц/б</v>
          </cell>
          <cell r="Y226" t="str">
            <v>Иркутская область</v>
          </cell>
          <cell r="Z226">
            <v>26644798.68</v>
          </cell>
          <cell r="AA226">
            <v>518.44</v>
          </cell>
          <cell r="AB226">
            <v>26440440</v>
          </cell>
          <cell r="AC226">
            <v>26440440</v>
          </cell>
          <cell r="AD226">
            <v>1.40703296703297</v>
          </cell>
          <cell r="AE226">
            <v>26512198.6813187</v>
          </cell>
          <cell r="AF226">
            <v>-132599.998681314</v>
          </cell>
          <cell r="AG226">
            <v>-0.00497658099330455</v>
          </cell>
          <cell r="AH226" t="str">
            <v>для продажи</v>
          </cell>
          <cell r="AI226" t="str">
            <v>в расчет</v>
          </cell>
          <cell r="AJ226">
            <v>40164</v>
          </cell>
          <cell r="AK226">
            <v>626</v>
          </cell>
          <cell r="AL226" t="str">
            <v>более 1 года</v>
          </cell>
          <cell r="AM226" t="str">
            <v>B-</v>
          </cell>
          <cell r="AN226">
            <v>0.0816666666666667</v>
          </cell>
          <cell r="AO226">
            <v>0.0816666666666667</v>
          </cell>
          <cell r="AP226" t="str">
            <v>спекулятивная</v>
          </cell>
          <cell r="AQ226">
            <v>2175991.8922</v>
          </cell>
          <cell r="AR226">
            <v>2175991.8922</v>
          </cell>
          <cell r="AS226" t="str">
            <v>вероятностный</v>
          </cell>
          <cell r="AT226">
            <v>-26348998</v>
          </cell>
          <cell r="AU226">
            <v>0.027754998625</v>
          </cell>
          <cell r="AV226" t="str">
            <v>?</v>
          </cell>
          <cell r="AW226" t="str">
            <v>?</v>
          </cell>
          <cell r="AX226">
            <v>626</v>
          </cell>
          <cell r="AY226" t="str">
            <v>до 2 лет</v>
          </cell>
          <cell r="AZ226" t="str">
            <v>до 2 лет</v>
          </cell>
        </row>
        <row r="227">
          <cell r="A227">
            <v>39538</v>
          </cell>
          <cell r="B227" t="str">
            <v>суб.руб.</v>
          </cell>
          <cell r="C227" t="str">
            <v>Покупка</v>
          </cell>
          <cell r="D227" t="str">
            <v>инвест</v>
          </cell>
          <cell r="E227" t="str">
            <v>Коми Респ-24006-об</v>
          </cell>
          <cell r="F227" t="str">
            <v>RU0009167530</v>
          </cell>
          <cell r="G227">
            <v>1000</v>
          </cell>
          <cell r="H227">
            <v>40465</v>
          </cell>
          <cell r="K227" t="str">
            <v/>
          </cell>
          <cell r="L227">
            <v>40227</v>
          </cell>
          <cell r="M227">
            <v>44968780.71</v>
          </cell>
          <cell r="N227">
            <v>0</v>
          </cell>
          <cell r="P227">
            <v>0</v>
          </cell>
          <cell r="Q227">
            <v>28971909</v>
          </cell>
          <cell r="R227">
            <v>29</v>
          </cell>
          <cell r="S227">
            <v>700000</v>
          </cell>
          <cell r="T227">
            <v>1060</v>
          </cell>
          <cell r="U227" t="str">
            <v>18</v>
          </cell>
          <cell r="V227" t="str">
            <v>Гос.организации</v>
          </cell>
          <cell r="W227" t="str">
            <v>облигации субъектов РФ</v>
          </cell>
          <cell r="X227" t="str">
            <v>долговые ц/б</v>
          </cell>
          <cell r="Y227" t="str">
            <v>Коми республика</v>
          </cell>
          <cell r="Z227">
            <v>44968780.71</v>
          </cell>
          <cell r="AA227">
            <v>1060</v>
          </cell>
          <cell r="AB227">
            <v>42640620</v>
          </cell>
          <cell r="AC227">
            <v>42640620</v>
          </cell>
          <cell r="AD227">
            <v>57.8755737704918</v>
          </cell>
          <cell r="AE227">
            <v>44968780.7060656</v>
          </cell>
          <cell r="AF227">
            <v>-0.00393442809581757</v>
          </cell>
          <cell r="AG227">
            <v>-8.74924343888791E-11</v>
          </cell>
          <cell r="AH227" t="str">
            <v>для продажи</v>
          </cell>
          <cell r="AI227" t="str">
            <v>в расчет</v>
          </cell>
          <cell r="AJ227">
            <v>40465</v>
          </cell>
          <cell r="AK227">
            <v>927</v>
          </cell>
          <cell r="AL227" t="str">
            <v>более 1 года</v>
          </cell>
          <cell r="AM227" t="str">
            <v>BB+</v>
          </cell>
          <cell r="AN227">
            <v>0.00675</v>
          </cell>
          <cell r="AO227">
            <v>0.00675</v>
          </cell>
          <cell r="AP227" t="str">
            <v>инвестиционная</v>
          </cell>
          <cell r="AQ227">
            <v>303539.2697925</v>
          </cell>
          <cell r="AR227">
            <v>303539.2697925</v>
          </cell>
          <cell r="AS227" t="str">
            <v>вероятностный</v>
          </cell>
          <cell r="AT227">
            <v>-35397642.75</v>
          </cell>
          <cell r="AU227">
            <v>0.0642411153</v>
          </cell>
          <cell r="AV227" t="str">
            <v>?</v>
          </cell>
          <cell r="AW227" t="str">
            <v>?</v>
          </cell>
          <cell r="AX227">
            <v>927</v>
          </cell>
          <cell r="AY227" t="str">
            <v>до 3 лет</v>
          </cell>
          <cell r="AZ227" t="str">
            <v>более 2 лет</v>
          </cell>
        </row>
        <row r="228">
          <cell r="A228">
            <v>39538</v>
          </cell>
          <cell r="B228" t="str">
            <v>суб.руб.</v>
          </cell>
          <cell r="C228" t="str">
            <v>Покупка</v>
          </cell>
          <cell r="D228" t="str">
            <v>инвест</v>
          </cell>
          <cell r="E228" t="str">
            <v>ЛенинградскаяОбл-26001-об</v>
          </cell>
          <cell r="F228" t="str">
            <v>RU000A0AB2T2</v>
          </cell>
          <cell r="G228">
            <v>1000</v>
          </cell>
          <cell r="H228">
            <v>40520</v>
          </cell>
          <cell r="K228" t="str">
            <v/>
          </cell>
          <cell r="L228">
            <v>31686</v>
          </cell>
          <cell r="M228">
            <v>36981461.82</v>
          </cell>
          <cell r="N228">
            <v>0</v>
          </cell>
          <cell r="P228">
            <v>0</v>
          </cell>
          <cell r="Q228">
            <v>22633241</v>
          </cell>
          <cell r="R228">
            <v>14</v>
          </cell>
          <cell r="S228">
            <v>800000</v>
          </cell>
          <cell r="T228">
            <v>1122.5</v>
          </cell>
          <cell r="U228" t="str">
            <v>18</v>
          </cell>
          <cell r="V228" t="str">
            <v>Гос.организации</v>
          </cell>
          <cell r="W228" t="str">
            <v>облигации субъектов РФ</v>
          </cell>
          <cell r="X228" t="str">
            <v>долговые ц/б</v>
          </cell>
          <cell r="Y228" t="str">
            <v>Ленинградская область</v>
          </cell>
          <cell r="Z228">
            <v>36981461.82</v>
          </cell>
          <cell r="AA228">
            <v>1122.5</v>
          </cell>
          <cell r="AB228">
            <v>35567535</v>
          </cell>
          <cell r="AC228">
            <v>35567535</v>
          </cell>
          <cell r="AD228">
            <v>42.2230769230769</v>
          </cell>
          <cell r="AE228">
            <v>36905415.4153846</v>
          </cell>
          <cell r="AF228">
            <v>-76046.4046153873</v>
          </cell>
          <cell r="AG228">
            <v>-0.00205633852402937</v>
          </cell>
          <cell r="AH228" t="str">
            <v>для продажи</v>
          </cell>
          <cell r="AI228" t="str">
            <v>вне расчета</v>
          </cell>
          <cell r="AJ228">
            <v>40520</v>
          </cell>
          <cell r="AK228">
            <v>982</v>
          </cell>
          <cell r="AL228" t="str">
            <v>более 1 года</v>
          </cell>
          <cell r="AM228" t="str">
            <v>B</v>
          </cell>
          <cell r="AN228">
            <v>0.05</v>
          </cell>
          <cell r="AO228">
            <v>0.05</v>
          </cell>
          <cell r="AP228" t="str">
            <v>инвестиционная</v>
          </cell>
          <cell r="AQ228">
            <v>1849073.091</v>
          </cell>
          <cell r="AR228">
            <v>1849073.091</v>
          </cell>
          <cell r="AS228" t="str">
            <v>вероятностный</v>
          </cell>
          <cell r="AT228">
            <v>-29909224.75</v>
          </cell>
          <cell r="AU228">
            <v>0.046226827275</v>
          </cell>
          <cell r="AV228" t="str">
            <v>?</v>
          </cell>
          <cell r="AW228" t="str">
            <v>?</v>
          </cell>
          <cell r="AX228">
            <v>982</v>
          </cell>
          <cell r="AY228" t="str">
            <v>не расчитывается</v>
          </cell>
          <cell r="AZ228" t="str">
            <v>более 2 лет</v>
          </cell>
        </row>
        <row r="229">
          <cell r="A229">
            <v>39538</v>
          </cell>
          <cell r="B229" t="str">
            <v>суб.руб.</v>
          </cell>
          <cell r="C229" t="str">
            <v>Покупка</v>
          </cell>
          <cell r="D229" t="str">
            <v>инвест</v>
          </cell>
          <cell r="E229" t="str">
            <v>Москва-32044-об</v>
          </cell>
          <cell r="F229" t="str">
            <v>RU000A0E6TK0</v>
          </cell>
          <cell r="G229">
            <v>1000</v>
          </cell>
          <cell r="H229">
            <v>42179</v>
          </cell>
          <cell r="K229" t="str">
            <v/>
          </cell>
          <cell r="L229">
            <v>117585</v>
          </cell>
          <cell r="M229">
            <v>126844928</v>
          </cell>
          <cell r="N229">
            <v>0</v>
          </cell>
          <cell r="P229">
            <v>0</v>
          </cell>
          <cell r="Q229">
            <v>644558900</v>
          </cell>
          <cell r="R229">
            <v>123</v>
          </cell>
          <cell r="S229">
            <v>10000000</v>
          </cell>
          <cell r="T229">
            <v>1054</v>
          </cell>
          <cell r="U229" t="str">
            <v>18</v>
          </cell>
          <cell r="V229" t="str">
            <v>Гос.организации</v>
          </cell>
          <cell r="W229" t="str">
            <v>облигации субъектов РФ</v>
          </cell>
          <cell r="X229" t="str">
            <v>долговые ц/б</v>
          </cell>
          <cell r="Y229" t="str">
            <v>Москва</v>
          </cell>
          <cell r="Z229">
            <v>126844928</v>
          </cell>
          <cell r="AA229">
            <v>1054</v>
          </cell>
          <cell r="AB229">
            <v>123934590</v>
          </cell>
          <cell r="AC229">
            <v>123934590</v>
          </cell>
          <cell r="AD229">
            <v>26.8509289617486</v>
          </cell>
          <cell r="AE229">
            <v>127091856.481967</v>
          </cell>
          <cell r="AF229">
            <v>246928.481967211</v>
          </cell>
          <cell r="AG229">
            <v>0.00194669574779695</v>
          </cell>
          <cell r="AH229" t="str">
            <v>для продажи</v>
          </cell>
          <cell r="AI229" t="str">
            <v>в расчет</v>
          </cell>
          <cell r="AJ229">
            <v>42179</v>
          </cell>
          <cell r="AK229">
            <v>2641</v>
          </cell>
          <cell r="AL229" t="str">
            <v>более 1 года</v>
          </cell>
          <cell r="AM229" t="str">
            <v>BB</v>
          </cell>
          <cell r="AN229">
            <v>0.0126666666666667</v>
          </cell>
          <cell r="AO229">
            <v>0.0126666666666667</v>
          </cell>
          <cell r="AP229" t="str">
            <v>инвестиционная</v>
          </cell>
          <cell r="AQ229">
            <v>1606702.42133333</v>
          </cell>
          <cell r="AR229">
            <v>1606702.42133333</v>
          </cell>
          <cell r="AS229" t="str">
            <v>вероятностный</v>
          </cell>
          <cell r="AT229">
            <v>37205135</v>
          </cell>
          <cell r="AU229">
            <v>0.0126844928</v>
          </cell>
          <cell r="AV229" t="str">
            <v>?</v>
          </cell>
          <cell r="AW229" t="str">
            <v>?</v>
          </cell>
          <cell r="AX229">
            <v>2641</v>
          </cell>
          <cell r="AY229" t="str">
            <v>до 10 лет</v>
          </cell>
          <cell r="AZ229" t="str">
            <v>более 2 лет</v>
          </cell>
        </row>
        <row r="230">
          <cell r="A230">
            <v>39538</v>
          </cell>
          <cell r="B230" t="str">
            <v>суб.руб.</v>
          </cell>
          <cell r="C230" t="str">
            <v>Покупка</v>
          </cell>
          <cell r="D230" t="str">
            <v>инвест</v>
          </cell>
          <cell r="E230" t="str">
            <v>Москва-32049-об</v>
          </cell>
          <cell r="F230" t="str">
            <v>RU000A0JNYP6</v>
          </cell>
          <cell r="G230">
            <v>1000</v>
          </cell>
          <cell r="H230">
            <v>42900</v>
          </cell>
          <cell r="K230" t="str">
            <v/>
          </cell>
          <cell r="L230">
            <v>108000</v>
          </cell>
          <cell r="M230">
            <v>115448919.3</v>
          </cell>
          <cell r="N230">
            <v>0</v>
          </cell>
          <cell r="P230">
            <v>0</v>
          </cell>
          <cell r="Q230">
            <v>14593506</v>
          </cell>
          <cell r="R230">
            <v>4</v>
          </cell>
          <cell r="S230">
            <v>25000000</v>
          </cell>
          <cell r="T230">
            <v>1045.3</v>
          </cell>
          <cell r="U230" t="str">
            <v>18</v>
          </cell>
          <cell r="V230" t="str">
            <v>Гос.организации</v>
          </cell>
          <cell r="W230" t="str">
            <v>облигации субъектов РФ</v>
          </cell>
          <cell r="X230" t="str">
            <v>долговые ц/б</v>
          </cell>
          <cell r="Y230" t="str">
            <v>Москва</v>
          </cell>
          <cell r="Z230">
            <v>115448919.3</v>
          </cell>
          <cell r="AA230">
            <v>1045.3</v>
          </cell>
          <cell r="AB230">
            <v>112892400</v>
          </cell>
          <cell r="AC230">
            <v>112892400</v>
          </cell>
          <cell r="AD230">
            <v>23.6714754098361</v>
          </cell>
          <cell r="AE230">
            <v>115448919.344262</v>
          </cell>
          <cell r="AF230">
            <v>0.0442623049020767</v>
          </cell>
          <cell r="AG230">
            <v>3.83392977348353E-10</v>
          </cell>
          <cell r="AH230" t="str">
            <v>для продажи</v>
          </cell>
          <cell r="AI230" t="str">
            <v>в расчет</v>
          </cell>
          <cell r="AJ230">
            <v>42900</v>
          </cell>
          <cell r="AK230">
            <v>3362</v>
          </cell>
          <cell r="AL230" t="str">
            <v>более 1 года</v>
          </cell>
          <cell r="AM230" t="str">
            <v>BB</v>
          </cell>
          <cell r="AN230">
            <v>0.0126666666666667</v>
          </cell>
          <cell r="AO230">
            <v>0.0126666666666667</v>
          </cell>
          <cell r="AP230" t="str">
            <v>инвестиционная</v>
          </cell>
          <cell r="AQ230">
            <v>1462352.9778</v>
          </cell>
          <cell r="AR230">
            <v>1462352.9778</v>
          </cell>
          <cell r="AS230" t="str">
            <v>вероятностный</v>
          </cell>
          <cell r="AT230">
            <v>-109244023.5</v>
          </cell>
          <cell r="AU230">
            <v>0.004617956772</v>
          </cell>
          <cell r="AV230" t="str">
            <v>?</v>
          </cell>
          <cell r="AW230" t="str">
            <v>?</v>
          </cell>
          <cell r="AX230">
            <v>3362</v>
          </cell>
          <cell r="AY230" t="str">
            <v>до 10 лет</v>
          </cell>
          <cell r="AZ230" t="str">
            <v>более 2 лет</v>
          </cell>
        </row>
        <row r="231">
          <cell r="A231">
            <v>39538</v>
          </cell>
          <cell r="B231" t="str">
            <v>суб.руб.</v>
          </cell>
          <cell r="C231" t="str">
            <v>Покупка</v>
          </cell>
          <cell r="D231" t="str">
            <v>инвест</v>
          </cell>
          <cell r="E231" t="str">
            <v>Самарская Обл-25004-об</v>
          </cell>
          <cell r="F231" t="str">
            <v>RU000A0JPB82</v>
          </cell>
          <cell r="G231">
            <v>1000</v>
          </cell>
          <cell r="H231">
            <v>41080</v>
          </cell>
          <cell r="K231" t="str">
            <v/>
          </cell>
          <cell r="L231">
            <v>55798</v>
          </cell>
          <cell r="M231">
            <v>53625005.14</v>
          </cell>
          <cell r="N231">
            <v>0</v>
          </cell>
          <cell r="P231">
            <v>0</v>
          </cell>
          <cell r="Q231">
            <v>4775960</v>
          </cell>
          <cell r="R231">
            <v>2</v>
          </cell>
          <cell r="S231">
            <v>5000000</v>
          </cell>
          <cell r="T231">
            <v>965.5</v>
          </cell>
          <cell r="U231" t="str">
            <v>18</v>
          </cell>
          <cell r="V231" t="str">
            <v>Гос.организации</v>
          </cell>
          <cell r="W231" t="str">
            <v>облигации субъектов РФ</v>
          </cell>
          <cell r="X231" t="str">
            <v>долговые ц/б</v>
          </cell>
          <cell r="Y231" t="str">
            <v>Самарская область</v>
          </cell>
          <cell r="Z231">
            <v>53625005.14</v>
          </cell>
          <cell r="AA231">
            <v>965.5</v>
          </cell>
          <cell r="AB231">
            <v>53872969</v>
          </cell>
          <cell r="AC231">
            <v>53872969</v>
          </cell>
          <cell r="AD231">
            <v>0.956043956043956</v>
          </cell>
          <cell r="AE231">
            <v>53926314.3406593</v>
          </cell>
          <cell r="AF231">
            <v>301309.200659342</v>
          </cell>
          <cell r="AG231">
            <v>0.00561881905414661</v>
          </cell>
          <cell r="AH231" t="str">
            <v>для продажи</v>
          </cell>
          <cell r="AI231" t="str">
            <v>в расчет</v>
          </cell>
          <cell r="AJ231">
            <v>41080</v>
          </cell>
          <cell r="AK231">
            <v>1542</v>
          </cell>
          <cell r="AL231" t="str">
            <v>более 1 года</v>
          </cell>
          <cell r="AM231" t="str">
            <v>B-</v>
          </cell>
          <cell r="AN231">
            <v>0.06</v>
          </cell>
          <cell r="AO231">
            <v>0.06</v>
          </cell>
          <cell r="AP231" t="str">
            <v>спекулятивная</v>
          </cell>
          <cell r="AQ231">
            <v>3217500.3084</v>
          </cell>
          <cell r="AR231">
            <v>3217500.3084</v>
          </cell>
          <cell r="AS231" t="str">
            <v>вероятностный</v>
          </cell>
          <cell r="AT231">
            <v>-52678979</v>
          </cell>
          <cell r="AU231">
            <v>0.010725001028</v>
          </cell>
          <cell r="AV231" t="str">
            <v>?</v>
          </cell>
          <cell r="AW231" t="str">
            <v>?</v>
          </cell>
          <cell r="AX231">
            <v>1542</v>
          </cell>
          <cell r="AY231" t="str">
            <v>до 5 лет</v>
          </cell>
          <cell r="AZ231" t="str">
            <v>более 2 лет</v>
          </cell>
        </row>
        <row r="232">
          <cell r="A232">
            <v>39538</v>
          </cell>
          <cell r="B232" t="str">
            <v>суб.руб.</v>
          </cell>
          <cell r="C232" t="str">
            <v>Покупка</v>
          </cell>
          <cell r="D232" t="str">
            <v>инвест</v>
          </cell>
          <cell r="E232" t="str">
            <v>Уфа-25004-об</v>
          </cell>
          <cell r="F232" t="str">
            <v>RU000A0BDF15</v>
          </cell>
          <cell r="G232">
            <v>1000</v>
          </cell>
          <cell r="H232">
            <v>39602</v>
          </cell>
          <cell r="K232" t="str">
            <v/>
          </cell>
          <cell r="L232">
            <v>2176</v>
          </cell>
          <cell r="M232">
            <v>2246540.659</v>
          </cell>
          <cell r="N232">
            <v>0</v>
          </cell>
          <cell r="P232">
            <v>0</v>
          </cell>
          <cell r="Q232">
            <v>1818253</v>
          </cell>
          <cell r="R232">
            <v>21</v>
          </cell>
          <cell r="S232">
            <v>500000</v>
          </cell>
          <cell r="T232">
            <v>1000</v>
          </cell>
          <cell r="U232" t="str">
            <v>18</v>
          </cell>
          <cell r="V232" t="str">
            <v>Гос.организации</v>
          </cell>
          <cell r="W232" t="str">
            <v>облигации субъектов РФ</v>
          </cell>
          <cell r="X232" t="str">
            <v>долговые ц/б</v>
          </cell>
          <cell r="Y232" t="str">
            <v>Уфа город</v>
          </cell>
          <cell r="Z232">
            <v>2246540.659</v>
          </cell>
          <cell r="AA232">
            <v>1000</v>
          </cell>
          <cell r="AB232">
            <v>2176000</v>
          </cell>
          <cell r="AC232">
            <v>2176000</v>
          </cell>
          <cell r="AD232">
            <v>32.4175824175824</v>
          </cell>
          <cell r="AE232">
            <v>2246540.65934066</v>
          </cell>
          <cell r="AF232">
            <v>0.00034065917134285</v>
          </cell>
          <cell r="AG232">
            <v>1.51637216080695E-10</v>
          </cell>
          <cell r="AH232" t="str">
            <v>для продажи</v>
          </cell>
          <cell r="AI232" t="str">
            <v>в расчет</v>
          </cell>
          <cell r="AJ232">
            <v>39602</v>
          </cell>
          <cell r="AK232">
            <v>64</v>
          </cell>
          <cell r="AL232" t="str">
            <v>до 90 дней</v>
          </cell>
          <cell r="AM232" t="str">
            <v>B-</v>
          </cell>
          <cell r="AN232">
            <v>0.0616666666666667</v>
          </cell>
          <cell r="AO232">
            <v>0.0616666666666667</v>
          </cell>
          <cell r="AP232" t="str">
            <v>спекулятивная</v>
          </cell>
          <cell r="AQ232">
            <v>138536.673971667</v>
          </cell>
          <cell r="AR232">
            <v>138536.673971667</v>
          </cell>
          <cell r="AS232" t="str">
            <v>вероятностный</v>
          </cell>
          <cell r="AT232">
            <v>-1721436.75</v>
          </cell>
          <cell r="AU232">
            <v>0.004493081318</v>
          </cell>
          <cell r="AV232" t="str">
            <v>?</v>
          </cell>
          <cell r="AW232" t="str">
            <v>?</v>
          </cell>
          <cell r="AX232">
            <v>64</v>
          </cell>
          <cell r="AY232" t="str">
            <v>до 3 мес</v>
          </cell>
          <cell r="AZ232" t="str">
            <v>до 3 мес</v>
          </cell>
        </row>
        <row r="233">
          <cell r="A233">
            <v>39538</v>
          </cell>
          <cell r="B233" t="str">
            <v>суб.руб.</v>
          </cell>
          <cell r="C233" t="str">
            <v>Покупка</v>
          </cell>
          <cell r="D233" t="str">
            <v>инвест</v>
          </cell>
          <cell r="E233" t="str">
            <v>Чувашия Респ-25004-об</v>
          </cell>
          <cell r="F233" t="str">
            <v>RU000A0D02Q2</v>
          </cell>
          <cell r="G233">
            <v>1000</v>
          </cell>
          <cell r="H233">
            <v>39899</v>
          </cell>
          <cell r="K233" t="str">
            <v/>
          </cell>
          <cell r="L233">
            <v>16460</v>
          </cell>
          <cell r="M233">
            <v>17066570.9</v>
          </cell>
          <cell r="N233">
            <v>0</v>
          </cell>
          <cell r="P233">
            <v>0</v>
          </cell>
          <cell r="Q233">
            <v>57968687</v>
          </cell>
          <cell r="R233">
            <v>50</v>
          </cell>
          <cell r="S233">
            <v>750000</v>
          </cell>
          <cell r="T233">
            <v>1019.5</v>
          </cell>
          <cell r="U233" t="str">
            <v>18</v>
          </cell>
          <cell r="V233" t="str">
            <v>Гос.организации</v>
          </cell>
          <cell r="W233" t="str">
            <v>облигации субъектов РФ</v>
          </cell>
          <cell r="X233" t="str">
            <v>долговые ц/б</v>
          </cell>
          <cell r="Y233" t="str">
            <v>Чувашия</v>
          </cell>
          <cell r="Z233">
            <v>17066570.9</v>
          </cell>
          <cell r="AA233">
            <v>1019.5</v>
          </cell>
          <cell r="AB233">
            <v>16780970</v>
          </cell>
          <cell r="AC233">
            <v>16780970</v>
          </cell>
          <cell r="AD233">
            <v>1.35120879120879</v>
          </cell>
          <cell r="AE233">
            <v>16803210.8967033</v>
          </cell>
          <cell r="AF233">
            <v>-263360.003296703</v>
          </cell>
          <cell r="AG233">
            <v>-0.0154313367834603</v>
          </cell>
          <cell r="AH233" t="str">
            <v>для продажи</v>
          </cell>
          <cell r="AI233" t="str">
            <v>в расчет</v>
          </cell>
          <cell r="AJ233">
            <v>39899</v>
          </cell>
          <cell r="AK233">
            <v>361</v>
          </cell>
          <cell r="AL233" t="str">
            <v>до 1 года</v>
          </cell>
          <cell r="AM233" t="str">
            <v>CCC+</v>
          </cell>
          <cell r="AN233">
            <v>0.1475</v>
          </cell>
          <cell r="AO233">
            <v>0.1475</v>
          </cell>
          <cell r="AP233" t="str">
            <v>спекулятивная</v>
          </cell>
          <cell r="AQ233">
            <v>2517319.20775</v>
          </cell>
          <cell r="AR233">
            <v>2517319.20775</v>
          </cell>
          <cell r="AS233" t="str">
            <v>вероятностный</v>
          </cell>
          <cell r="AT233">
            <v>-2288798.25</v>
          </cell>
          <cell r="AU233">
            <v>0.0227554278666667</v>
          </cell>
          <cell r="AV233" t="str">
            <v>?</v>
          </cell>
          <cell r="AW233" t="str">
            <v>?</v>
          </cell>
          <cell r="AX233">
            <v>361</v>
          </cell>
          <cell r="AY233" t="str">
            <v>до 1 г</v>
          </cell>
          <cell r="AZ233" t="str">
            <v>до 1 года</v>
          </cell>
        </row>
        <row r="234">
          <cell r="A234">
            <v>39538</v>
          </cell>
          <cell r="B234" t="str">
            <v>суб.руб.</v>
          </cell>
          <cell r="C234" t="str">
            <v>РЕПО</v>
          </cell>
          <cell r="D234" t="str">
            <v>торг</v>
          </cell>
          <cell r="E234" t="str">
            <v>БашкортостанРесп-25005-об</v>
          </cell>
          <cell r="F234" t="str">
            <v>RU000A0JNU73</v>
          </cell>
          <cell r="G234">
            <v>1000</v>
          </cell>
          <cell r="H234">
            <v>40121</v>
          </cell>
          <cell r="J234">
            <v>39540</v>
          </cell>
          <cell r="K234" t="str">
            <v>Ю-трейд</v>
          </cell>
          <cell r="L234">
            <v>50000</v>
          </cell>
          <cell r="M234">
            <v>51643406.59</v>
          </cell>
          <cell r="N234">
            <v>0</v>
          </cell>
          <cell r="P234">
            <v>0</v>
          </cell>
          <cell r="Q234">
            <v>4486522</v>
          </cell>
          <cell r="R234">
            <v>25</v>
          </cell>
          <cell r="S234">
            <v>1000000</v>
          </cell>
          <cell r="T234">
            <v>997</v>
          </cell>
          <cell r="U234" t="str">
            <v>18</v>
          </cell>
          <cell r="V234" t="str">
            <v>Гос.организации</v>
          </cell>
          <cell r="W234" t="str">
            <v>облигации субъектов РФ</v>
          </cell>
          <cell r="X234" t="str">
            <v>долговые ц/б</v>
          </cell>
          <cell r="Y234" t="str">
            <v>Башкортостан</v>
          </cell>
          <cell r="Z234">
            <v>51643406.59</v>
          </cell>
          <cell r="AA234">
            <v>997</v>
          </cell>
          <cell r="AB234">
            <v>49850000</v>
          </cell>
          <cell r="AC234">
            <v>49850000</v>
          </cell>
          <cell r="AD234">
            <v>31.8681318681319</v>
          </cell>
          <cell r="AE234">
            <v>51443406.5934066</v>
          </cell>
          <cell r="AF234">
            <v>-199999.996593408</v>
          </cell>
          <cell r="AG234">
            <v>-0.00387271115132315</v>
          </cell>
          <cell r="AH234" t="str">
            <v>РЕПО</v>
          </cell>
          <cell r="AI234" t="str">
            <v>в расчет</v>
          </cell>
          <cell r="AJ234">
            <v>39540</v>
          </cell>
          <cell r="AK234">
            <v>2</v>
          </cell>
          <cell r="AL234" t="str">
            <v>до 7 дней</v>
          </cell>
          <cell r="AM234" t="str">
            <v>BB</v>
          </cell>
          <cell r="AN234">
            <v>0.0176666666666667</v>
          </cell>
          <cell r="AO234" t="e">
            <v>#N/A</v>
          </cell>
          <cell r="AP234" t="str">
            <v>инвестиционная</v>
          </cell>
          <cell r="AQ234">
            <v>912366.849756667</v>
          </cell>
          <cell r="AR234" t="e">
            <v>#N/A</v>
          </cell>
          <cell r="AS234" t="str">
            <v>вероятностный</v>
          </cell>
          <cell r="AT234">
            <v>-48728369.5</v>
          </cell>
          <cell r="AU234">
            <v>0.05164340659</v>
          </cell>
          <cell r="AV234" t="str">
            <v>?</v>
          </cell>
          <cell r="AW234" t="str">
            <v>?</v>
          </cell>
          <cell r="AX234">
            <v>2</v>
          </cell>
          <cell r="AY234" t="str">
            <v>до 1 мес</v>
          </cell>
          <cell r="AZ234" t="str">
            <v>до 1 мес</v>
          </cell>
        </row>
        <row r="235">
          <cell r="A235">
            <v>39538</v>
          </cell>
          <cell r="B235" t="str">
            <v>участие</v>
          </cell>
          <cell r="C235" t="str">
            <v>Покупка</v>
          </cell>
          <cell r="D235" t="str">
            <v>инвест</v>
          </cell>
          <cell r="E235" t="str">
            <v>ТОО"Ината"</v>
          </cell>
          <cell r="M235">
            <v>107297.4</v>
          </cell>
          <cell r="N235">
            <v>0</v>
          </cell>
          <cell r="U235">
            <v>19</v>
          </cell>
          <cell r="V235" t="str">
            <v>Прочее</v>
          </cell>
          <cell r="W235" t="str">
            <v>участие</v>
          </cell>
          <cell r="X235" t="str">
            <v>долевые ц/б (участие)</v>
          </cell>
          <cell r="Y235" t="str">
            <v>Ината</v>
          </cell>
          <cell r="Z235">
            <v>107297.4</v>
          </cell>
          <cell r="AA235" t="str">
            <v>нет котировки</v>
          </cell>
          <cell r="AB235" t="str">
            <v>нет котировки</v>
          </cell>
          <cell r="AC235">
            <v>107297.4</v>
          </cell>
          <cell r="AE235">
            <v>107297.4</v>
          </cell>
          <cell r="AF235">
            <v>0</v>
          </cell>
          <cell r="AG235">
            <v>0</v>
          </cell>
          <cell r="AH235" t="str">
            <v>расход</v>
          </cell>
          <cell r="AI235" t="str">
            <v>вне расчета</v>
          </cell>
          <cell r="AJ235" t="str">
            <v>отсутствует</v>
          </cell>
          <cell r="AK235" t="str">
            <v>?</v>
          </cell>
          <cell r="AL235" t="str">
            <v>более 1 года</v>
          </cell>
          <cell r="AM235" t="str">
            <v>D</v>
          </cell>
          <cell r="AN235">
            <v>1</v>
          </cell>
          <cell r="AO235">
            <v>1</v>
          </cell>
          <cell r="AP235" t="str">
            <v>проблемная</v>
          </cell>
          <cell r="AQ235">
            <v>107297.4</v>
          </cell>
          <cell r="AR235">
            <v>107297.4</v>
          </cell>
          <cell r="AS235" t="str">
            <v>ожидаемый</v>
          </cell>
          <cell r="AT235" t="str">
            <v>нет данных</v>
          </cell>
          <cell r="AU235" t="str">
            <v>нет данных</v>
          </cell>
          <cell r="AV235" t="str">
            <v>?</v>
          </cell>
          <cell r="AW235" t="str">
            <v>?</v>
          </cell>
          <cell r="AX235" t="str">
            <v>?</v>
          </cell>
          <cell r="AY235" t="str">
            <v>не расчитывается</v>
          </cell>
          <cell r="AZ235" t="str">
            <v>?</v>
          </cell>
        </row>
        <row r="236">
          <cell r="A236">
            <v>39538</v>
          </cell>
          <cell r="B236" t="str">
            <v>участие</v>
          </cell>
          <cell r="C236" t="str">
            <v>Покупка</v>
          </cell>
          <cell r="D236" t="str">
            <v>инвест</v>
          </cell>
          <cell r="E236" t="str">
            <v>ТОО"Связьинформ"</v>
          </cell>
          <cell r="M236">
            <v>6000</v>
          </cell>
          <cell r="N236">
            <v>0</v>
          </cell>
          <cell r="U236">
            <v>19</v>
          </cell>
          <cell r="V236" t="str">
            <v>Прочее</v>
          </cell>
          <cell r="W236" t="str">
            <v>участие</v>
          </cell>
          <cell r="X236" t="str">
            <v>долевые ц/б (участие)</v>
          </cell>
          <cell r="Y236" t="str">
            <v>Связьинформ</v>
          </cell>
          <cell r="Z236">
            <v>6000</v>
          </cell>
          <cell r="AA236" t="str">
            <v>нет котировки</v>
          </cell>
          <cell r="AB236" t="str">
            <v>нет котировки</v>
          </cell>
          <cell r="AC236">
            <v>6000</v>
          </cell>
          <cell r="AE236">
            <v>6000</v>
          </cell>
          <cell r="AF236">
            <v>0</v>
          </cell>
          <cell r="AG236">
            <v>0</v>
          </cell>
          <cell r="AH236" t="str">
            <v>расход</v>
          </cell>
          <cell r="AI236" t="str">
            <v>вне расчета</v>
          </cell>
          <cell r="AJ236" t="str">
            <v>отсутствует</v>
          </cell>
          <cell r="AK236" t="str">
            <v>?</v>
          </cell>
          <cell r="AL236" t="str">
            <v>более 1 года</v>
          </cell>
          <cell r="AM236" t="str">
            <v>D</v>
          </cell>
          <cell r="AN236">
            <v>1</v>
          </cell>
          <cell r="AO236">
            <v>1</v>
          </cell>
          <cell r="AP236" t="str">
            <v>проблемная</v>
          </cell>
          <cell r="AQ236">
            <v>6000</v>
          </cell>
          <cell r="AR236">
            <v>6000</v>
          </cell>
          <cell r="AS236" t="str">
            <v>ожидаемый</v>
          </cell>
          <cell r="AT236" t="str">
            <v>нет данных</v>
          </cell>
          <cell r="AU236" t="str">
            <v>нет данных</v>
          </cell>
          <cell r="AV236" t="str">
            <v>?</v>
          </cell>
          <cell r="AW236" t="str">
            <v>?</v>
          </cell>
          <cell r="AX236" t="str">
            <v>?</v>
          </cell>
          <cell r="AY236" t="str">
            <v>не расчитывается</v>
          </cell>
          <cell r="AZ236" t="str">
            <v>?</v>
          </cell>
        </row>
        <row r="237">
          <cell r="A237">
            <v>39538</v>
          </cell>
          <cell r="B237" t="str">
            <v>участие</v>
          </cell>
          <cell r="C237" t="str">
            <v>Покупка</v>
          </cell>
          <cell r="D237" t="str">
            <v>инвест</v>
          </cell>
          <cell r="E237" t="str">
            <v>ООО"Траст"</v>
          </cell>
          <cell r="M237">
            <v>45000</v>
          </cell>
          <cell r="N237">
            <v>0</v>
          </cell>
          <cell r="U237">
            <v>19</v>
          </cell>
          <cell r="V237" t="str">
            <v>Прочее</v>
          </cell>
          <cell r="W237" t="str">
            <v>участие</v>
          </cell>
          <cell r="X237" t="str">
            <v>долевые ц/б (участие)</v>
          </cell>
          <cell r="Y237" t="str">
            <v>Траст</v>
          </cell>
          <cell r="Z237">
            <v>45000</v>
          </cell>
          <cell r="AA237" t="str">
            <v>нет котировки</v>
          </cell>
          <cell r="AB237" t="str">
            <v>нет котировки</v>
          </cell>
          <cell r="AC237">
            <v>45000</v>
          </cell>
          <cell r="AE237">
            <v>45000</v>
          </cell>
          <cell r="AF237">
            <v>0</v>
          </cell>
          <cell r="AG237">
            <v>0</v>
          </cell>
          <cell r="AH237" t="str">
            <v>расход</v>
          </cell>
          <cell r="AI237" t="str">
            <v>вне расчета</v>
          </cell>
          <cell r="AJ237" t="str">
            <v>отсутствует</v>
          </cell>
          <cell r="AK237" t="str">
            <v>?</v>
          </cell>
          <cell r="AL237" t="str">
            <v>более 1 года</v>
          </cell>
          <cell r="AM237" t="str">
            <v>D</v>
          </cell>
          <cell r="AN237">
            <v>1</v>
          </cell>
          <cell r="AO237">
            <v>1</v>
          </cell>
          <cell r="AP237" t="str">
            <v>проблемная</v>
          </cell>
          <cell r="AQ237">
            <v>45000</v>
          </cell>
          <cell r="AR237">
            <v>45000</v>
          </cell>
          <cell r="AS237" t="str">
            <v>ожидаемый</v>
          </cell>
          <cell r="AT237" t="str">
            <v>нет данных</v>
          </cell>
          <cell r="AU237" t="str">
            <v>нет данных</v>
          </cell>
          <cell r="AV237" t="str">
            <v>?</v>
          </cell>
          <cell r="AW237" t="str">
            <v>?</v>
          </cell>
          <cell r="AX237" t="str">
            <v>?</v>
          </cell>
          <cell r="AY237" t="str">
            <v>не расчитывается</v>
          </cell>
          <cell r="AZ237" t="str">
            <v>?</v>
          </cell>
        </row>
        <row r="238">
          <cell r="A238">
            <v>39538</v>
          </cell>
          <cell r="B238" t="str">
            <v>участие</v>
          </cell>
          <cell r="C238" t="str">
            <v>Покупка</v>
          </cell>
          <cell r="D238" t="str">
            <v>инвест</v>
          </cell>
          <cell r="E238" t="str">
            <v>Средства, внесенные в ООО Интеркамасервис</v>
          </cell>
          <cell r="M238">
            <v>8500</v>
          </cell>
          <cell r="N238">
            <v>0</v>
          </cell>
          <cell r="U238">
            <v>19</v>
          </cell>
          <cell r="V238" t="str">
            <v>Прочее</v>
          </cell>
          <cell r="W238" t="str">
            <v>участие</v>
          </cell>
          <cell r="X238" t="str">
            <v>долевые ц/б (участие)</v>
          </cell>
          <cell r="Y238" t="str">
            <v>Интеркама-сервис</v>
          </cell>
          <cell r="Z238">
            <v>8500</v>
          </cell>
          <cell r="AA238" t="str">
            <v>нет котировки</v>
          </cell>
          <cell r="AB238" t="str">
            <v>нет котировки</v>
          </cell>
          <cell r="AC238">
            <v>8500</v>
          </cell>
          <cell r="AE238">
            <v>8500</v>
          </cell>
          <cell r="AF238">
            <v>0</v>
          </cell>
          <cell r="AG238">
            <v>0</v>
          </cell>
          <cell r="AH238" t="str">
            <v>расход</v>
          </cell>
          <cell r="AI238" t="str">
            <v>вне расчета</v>
          </cell>
          <cell r="AJ238" t="str">
            <v>отсутствует</v>
          </cell>
          <cell r="AK238" t="str">
            <v>?</v>
          </cell>
          <cell r="AL238" t="str">
            <v>более 1 года</v>
          </cell>
          <cell r="AM238" t="str">
            <v>D</v>
          </cell>
          <cell r="AN238">
            <v>1</v>
          </cell>
          <cell r="AO238">
            <v>1</v>
          </cell>
          <cell r="AP238" t="str">
            <v>проблемная</v>
          </cell>
          <cell r="AQ238">
            <v>8500</v>
          </cell>
          <cell r="AR238">
            <v>8500</v>
          </cell>
          <cell r="AS238" t="str">
            <v>ожидаемый</v>
          </cell>
          <cell r="AT238" t="str">
            <v>нет данных</v>
          </cell>
          <cell r="AU238" t="str">
            <v>нет данных</v>
          </cell>
          <cell r="AV238" t="str">
            <v>?</v>
          </cell>
          <cell r="AW238" t="str">
            <v>?</v>
          </cell>
          <cell r="AX238" t="str">
            <v>?</v>
          </cell>
          <cell r="AY238" t="str">
            <v>не расчитывается</v>
          </cell>
          <cell r="AZ238" t="str">
            <v>?</v>
          </cell>
        </row>
        <row r="239">
          <cell r="A239">
            <v>39538</v>
          </cell>
          <cell r="B239" t="str">
            <v>участие</v>
          </cell>
          <cell r="C239" t="str">
            <v>Покупка</v>
          </cell>
          <cell r="D239" t="str">
            <v>инвест</v>
          </cell>
          <cell r="E239" t="str">
            <v>Доля в устав капит НАРАТБАНКА</v>
          </cell>
          <cell r="M239">
            <v>88981211</v>
          </cell>
          <cell r="N239">
            <v>0</v>
          </cell>
          <cell r="U239">
            <v>17.1</v>
          </cell>
          <cell r="V239" t="str">
            <v>Банки</v>
          </cell>
          <cell r="W239" t="str">
            <v>участие</v>
          </cell>
          <cell r="X239" t="str">
            <v>долевые ц/б (участие)</v>
          </cell>
          <cell r="Y239" t="str">
            <v>Нарат-Банк КБ</v>
          </cell>
          <cell r="Z239">
            <v>88981211</v>
          </cell>
          <cell r="AA239" t="str">
            <v>нет котировки</v>
          </cell>
          <cell r="AB239" t="str">
            <v>нет котировки</v>
          </cell>
          <cell r="AC239">
            <v>88981211</v>
          </cell>
          <cell r="AE239">
            <v>88981211</v>
          </cell>
          <cell r="AF239">
            <v>0</v>
          </cell>
          <cell r="AG239">
            <v>0</v>
          </cell>
          <cell r="AH239" t="str">
            <v>инвестиции</v>
          </cell>
          <cell r="AI239" t="str">
            <v>в расчет</v>
          </cell>
          <cell r="AJ239" t="str">
            <v>отсутствует</v>
          </cell>
          <cell r="AK239" t="str">
            <v>?</v>
          </cell>
          <cell r="AL239" t="str">
            <v>более 1 года</v>
          </cell>
          <cell r="AM239" t="str">
            <v>надежный</v>
          </cell>
          <cell r="AN239">
            <v>0.005</v>
          </cell>
          <cell r="AO239">
            <v>0.005</v>
          </cell>
          <cell r="AP239" t="str">
            <v>инвестиционная</v>
          </cell>
          <cell r="AQ239">
            <v>444906.055</v>
          </cell>
          <cell r="AR239">
            <v>444906.055</v>
          </cell>
          <cell r="AS239" t="str">
            <v>ожидаемый</v>
          </cell>
          <cell r="AT239" t="str">
            <v>нет данных</v>
          </cell>
          <cell r="AU239" t="str">
            <v>нет данных</v>
          </cell>
          <cell r="AV239" t="str">
            <v>?</v>
          </cell>
          <cell r="AW239" t="str">
            <v>?</v>
          </cell>
          <cell r="AX239" t="str">
            <v>?</v>
          </cell>
          <cell r="AY239" t="str">
            <v>не расчитывается</v>
          </cell>
          <cell r="AZ239" t="str">
            <v>?</v>
          </cell>
        </row>
        <row r="240">
          <cell r="A240">
            <v>39538</v>
          </cell>
          <cell r="B240" t="str">
            <v>участие</v>
          </cell>
          <cell r="C240" t="str">
            <v>Покупка</v>
          </cell>
          <cell r="D240" t="str">
            <v>инвест</v>
          </cell>
          <cell r="E240" t="str">
            <v>Доля в УК  Страх компании "Ак Барс -Мед"</v>
          </cell>
          <cell r="M240">
            <v>30000000</v>
          </cell>
          <cell r="N240">
            <v>0</v>
          </cell>
          <cell r="U240">
            <v>17.2</v>
          </cell>
          <cell r="V240" t="str">
            <v>Финансовые компании</v>
          </cell>
          <cell r="W240" t="str">
            <v>участие</v>
          </cell>
          <cell r="X240" t="str">
            <v>долевые ц/б (участие)</v>
          </cell>
          <cell r="Y240" t="str">
            <v>Ак Барс-Мед СК</v>
          </cell>
          <cell r="Z240">
            <v>30000000</v>
          </cell>
          <cell r="AA240" t="str">
            <v>нет котировки</v>
          </cell>
          <cell r="AB240" t="str">
            <v>нет котировки</v>
          </cell>
          <cell r="AC240">
            <v>30000000</v>
          </cell>
          <cell r="AE240">
            <v>30000000</v>
          </cell>
          <cell r="AF240">
            <v>0</v>
          </cell>
          <cell r="AG240">
            <v>0</v>
          </cell>
          <cell r="AH240" t="str">
            <v>инвестиции</v>
          </cell>
          <cell r="AI240" t="str">
            <v>в расчет</v>
          </cell>
          <cell r="AJ240" t="str">
            <v>отсутствует</v>
          </cell>
          <cell r="AK240" t="str">
            <v>?</v>
          </cell>
          <cell r="AL240" t="str">
            <v>более 1 года</v>
          </cell>
          <cell r="AM240" t="str">
            <v>B</v>
          </cell>
          <cell r="AN240">
            <v>0.0335</v>
          </cell>
          <cell r="AO240">
            <v>0.0335</v>
          </cell>
          <cell r="AP240" t="str">
            <v>инвестиционная</v>
          </cell>
          <cell r="AQ240">
            <v>1005000</v>
          </cell>
          <cell r="AR240">
            <v>1005000</v>
          </cell>
          <cell r="AS240" t="str">
            <v>ожидаемый</v>
          </cell>
          <cell r="AT240" t="str">
            <v>нет данных</v>
          </cell>
          <cell r="AU240" t="str">
            <v>нет данных</v>
          </cell>
          <cell r="AV240" t="str">
            <v>?</v>
          </cell>
          <cell r="AW240" t="str">
            <v>?</v>
          </cell>
          <cell r="AX240" t="str">
            <v>?</v>
          </cell>
          <cell r="AY240" t="str">
            <v>не расчитывается</v>
          </cell>
          <cell r="AZ240" t="str">
            <v>?</v>
          </cell>
        </row>
        <row r="241">
          <cell r="A241">
            <v>39538</v>
          </cell>
          <cell r="B241" t="str">
            <v>участие</v>
          </cell>
          <cell r="C241" t="str">
            <v>Покупка</v>
          </cell>
          <cell r="D241" t="str">
            <v>инвест</v>
          </cell>
          <cell r="E241" t="str">
            <v>УК  ООО Ак Барс Галерея</v>
          </cell>
          <cell r="M241">
            <v>20000000</v>
          </cell>
          <cell r="N241">
            <v>0</v>
          </cell>
          <cell r="U241">
            <v>19</v>
          </cell>
          <cell r="V241" t="str">
            <v>Прочее</v>
          </cell>
          <cell r="W241" t="str">
            <v>участие</v>
          </cell>
          <cell r="X241" t="str">
            <v>долевые ц/б (участие)</v>
          </cell>
          <cell r="Y241" t="str">
            <v>АК БАРС Галерея</v>
          </cell>
          <cell r="Z241">
            <v>20000000</v>
          </cell>
          <cell r="AA241" t="str">
            <v>нет котировки</v>
          </cell>
          <cell r="AB241" t="str">
            <v>нет котировки</v>
          </cell>
          <cell r="AC241">
            <v>15742000</v>
          </cell>
          <cell r="AE241">
            <v>15742000</v>
          </cell>
          <cell r="AF241">
            <v>-4258000</v>
          </cell>
          <cell r="AG241">
            <v>-0.2129</v>
          </cell>
          <cell r="AH241" t="str">
            <v>инвестиции</v>
          </cell>
          <cell r="AI241" t="str">
            <v>в расчет</v>
          </cell>
          <cell r="AJ241" t="str">
            <v>отсутствует</v>
          </cell>
          <cell r="AK241" t="str">
            <v>?</v>
          </cell>
          <cell r="AL241" t="str">
            <v>более 1 года</v>
          </cell>
          <cell r="AM241" t="str">
            <v>CCC+</v>
          </cell>
          <cell r="AN241">
            <v>0.11</v>
          </cell>
          <cell r="AO241">
            <v>0.11</v>
          </cell>
          <cell r="AP241" t="str">
            <v>спекулятивная</v>
          </cell>
          <cell r="AQ241">
            <v>2200000</v>
          </cell>
          <cell r="AR241">
            <v>2200000</v>
          </cell>
          <cell r="AS241" t="str">
            <v>ожидаемый</v>
          </cell>
          <cell r="AT241" t="str">
            <v>нет данных</v>
          </cell>
          <cell r="AU241" t="str">
            <v>нет данных</v>
          </cell>
          <cell r="AV241" t="str">
            <v>?</v>
          </cell>
          <cell r="AW241" t="str">
            <v>?</v>
          </cell>
          <cell r="AX241" t="str">
            <v>?</v>
          </cell>
          <cell r="AY241" t="str">
            <v>не расчитывается</v>
          </cell>
          <cell r="AZ241" t="str">
            <v>?</v>
          </cell>
        </row>
        <row r="242">
          <cell r="A242">
            <v>39538</v>
          </cell>
          <cell r="B242" t="str">
            <v>участие</v>
          </cell>
          <cell r="C242" t="str">
            <v>Покупка</v>
          </cell>
          <cell r="D242" t="str">
            <v>инвест</v>
          </cell>
          <cell r="E242" t="str">
            <v>УК  ООО Ак Барс Ипотека</v>
          </cell>
          <cell r="M242">
            <v>500010000</v>
          </cell>
          <cell r="N242">
            <v>0</v>
          </cell>
          <cell r="U242">
            <v>17.2</v>
          </cell>
          <cell r="V242" t="str">
            <v>Финансовые компании</v>
          </cell>
          <cell r="W242" t="str">
            <v>участие</v>
          </cell>
          <cell r="X242" t="str">
            <v>долевые ц/б (участие)</v>
          </cell>
          <cell r="Y242" t="str">
            <v>АК БАРС Ипотека</v>
          </cell>
          <cell r="Z242">
            <v>500010000</v>
          </cell>
          <cell r="AA242" t="str">
            <v>нет котировки</v>
          </cell>
          <cell r="AB242" t="str">
            <v>нет котировки</v>
          </cell>
          <cell r="AC242">
            <v>477457000</v>
          </cell>
          <cell r="AE242">
            <v>477457000</v>
          </cell>
          <cell r="AF242">
            <v>-22553000</v>
          </cell>
          <cell r="AG242">
            <v>-0.045105097898042</v>
          </cell>
          <cell r="AH242" t="str">
            <v>инвестиции</v>
          </cell>
          <cell r="AI242" t="str">
            <v>в расчет</v>
          </cell>
          <cell r="AJ242" t="str">
            <v>отсутствует</v>
          </cell>
          <cell r="AK242" t="str">
            <v>?</v>
          </cell>
          <cell r="AL242" t="str">
            <v>более 1 года</v>
          </cell>
          <cell r="AM242" t="str">
            <v>B-</v>
          </cell>
          <cell r="AN242">
            <v>0.085</v>
          </cell>
          <cell r="AO242">
            <v>0.085</v>
          </cell>
          <cell r="AP242" t="str">
            <v>спекулятивная</v>
          </cell>
          <cell r="AQ242">
            <v>42500850</v>
          </cell>
          <cell r="AR242">
            <v>42500850</v>
          </cell>
          <cell r="AS242" t="str">
            <v>ожидаемый</v>
          </cell>
          <cell r="AT242" t="str">
            <v>нет данных</v>
          </cell>
          <cell r="AU242" t="str">
            <v>нет данных</v>
          </cell>
          <cell r="AV242" t="str">
            <v>?</v>
          </cell>
          <cell r="AW242" t="str">
            <v>?</v>
          </cell>
          <cell r="AX242" t="str">
            <v>?</v>
          </cell>
          <cell r="AY242" t="str">
            <v>не расчитывается</v>
          </cell>
          <cell r="AZ242" t="str">
            <v>?</v>
          </cell>
        </row>
        <row r="243">
          <cell r="A243">
            <v>39538</v>
          </cell>
          <cell r="B243" t="str">
            <v>участие</v>
          </cell>
          <cell r="C243" t="str">
            <v>Покупка</v>
          </cell>
          <cell r="D243" t="str">
            <v>инвест</v>
          </cell>
          <cell r="E243" t="str">
            <v>Доля в уст. капитале ООО "ВАЛАР"</v>
          </cell>
          <cell r="M243">
            <v>133762452.6</v>
          </cell>
          <cell r="N243">
            <v>0</v>
          </cell>
          <cell r="U243">
            <v>19</v>
          </cell>
          <cell r="V243" t="str">
            <v>Прочее</v>
          </cell>
          <cell r="W243" t="str">
            <v>участие</v>
          </cell>
          <cell r="X243" t="str">
            <v>долевые ц/б (участие)</v>
          </cell>
          <cell r="Y243" t="str">
            <v>Волар</v>
          </cell>
          <cell r="Z243">
            <v>133762452.6</v>
          </cell>
          <cell r="AA243" t="str">
            <v>нет котировки</v>
          </cell>
          <cell r="AB243" t="str">
            <v>нет котировки</v>
          </cell>
          <cell r="AC243">
            <v>0</v>
          </cell>
          <cell r="AE243">
            <v>0</v>
          </cell>
          <cell r="AF243">
            <v>-133762452.6</v>
          </cell>
          <cell r="AG243">
            <v>-1</v>
          </cell>
          <cell r="AH243" t="str">
            <v>инвестиции</v>
          </cell>
          <cell r="AI243" t="str">
            <v>в расчет</v>
          </cell>
          <cell r="AJ243" t="str">
            <v>отсутствует</v>
          </cell>
          <cell r="AK243" t="str">
            <v>?</v>
          </cell>
          <cell r="AL243" t="str">
            <v>более 1 года</v>
          </cell>
          <cell r="AM243" t="str">
            <v>CCC+</v>
          </cell>
          <cell r="AN243">
            <v>0.1125</v>
          </cell>
          <cell r="AO243">
            <v>0.1125</v>
          </cell>
          <cell r="AP243" t="str">
            <v>спекулятивная</v>
          </cell>
          <cell r="AQ243">
            <v>15048275.9175</v>
          </cell>
          <cell r="AR243">
            <v>15048275.9175</v>
          </cell>
          <cell r="AS243" t="str">
            <v>ожидаемый</v>
          </cell>
          <cell r="AT243" t="str">
            <v>нет данных</v>
          </cell>
          <cell r="AU243" t="str">
            <v>нет данных</v>
          </cell>
          <cell r="AV243" t="str">
            <v>?</v>
          </cell>
          <cell r="AW243" t="str">
            <v>?</v>
          </cell>
          <cell r="AX243" t="str">
            <v>?</v>
          </cell>
          <cell r="AY243" t="str">
            <v>не расчитывается</v>
          </cell>
          <cell r="AZ243" t="str">
            <v>?</v>
          </cell>
        </row>
        <row r="244">
          <cell r="A244">
            <v>39538</v>
          </cell>
          <cell r="B244" t="str">
            <v>участие</v>
          </cell>
          <cell r="C244" t="str">
            <v>Покупка</v>
          </cell>
          <cell r="D244" t="str">
            <v>инвест</v>
          </cell>
          <cell r="E244" t="str">
            <v>ФБ КСФТ</v>
          </cell>
          <cell r="M244">
            <v>13892046</v>
          </cell>
          <cell r="N244">
            <v>0</v>
          </cell>
          <cell r="U244">
            <v>17.2</v>
          </cell>
          <cell r="V244" t="str">
            <v>Финансовые компании</v>
          </cell>
          <cell r="W244" t="str">
            <v>участие</v>
          </cell>
          <cell r="X244" t="str">
            <v>долевые ц/б (участие)</v>
          </cell>
          <cell r="Y244" t="str">
            <v>КСФТ ФБ</v>
          </cell>
          <cell r="Z244">
            <v>13892046</v>
          </cell>
          <cell r="AA244" t="str">
            <v>нет котировки</v>
          </cell>
          <cell r="AB244" t="str">
            <v>нет котировки</v>
          </cell>
          <cell r="AC244">
            <v>13892046</v>
          </cell>
          <cell r="AE244">
            <v>13892046</v>
          </cell>
          <cell r="AF244">
            <v>0</v>
          </cell>
          <cell r="AG244">
            <v>0</v>
          </cell>
          <cell r="AH244" t="str">
            <v>расход</v>
          </cell>
          <cell r="AI244" t="str">
            <v>вне расчета</v>
          </cell>
          <cell r="AJ244" t="str">
            <v>отсутствует</v>
          </cell>
          <cell r="AK244" t="str">
            <v>?</v>
          </cell>
          <cell r="AL244" t="str">
            <v>более 1 года</v>
          </cell>
          <cell r="AM244" t="str">
            <v>D</v>
          </cell>
          <cell r="AN244">
            <v>1</v>
          </cell>
          <cell r="AO244">
            <v>1</v>
          </cell>
          <cell r="AP244" t="str">
            <v>проблемная</v>
          </cell>
          <cell r="AQ244">
            <v>13892046</v>
          </cell>
          <cell r="AR244">
            <v>13892046</v>
          </cell>
          <cell r="AS244" t="str">
            <v>ожидаемый</v>
          </cell>
          <cell r="AT244" t="str">
            <v>нет данных</v>
          </cell>
          <cell r="AU244" t="str">
            <v>нет данных</v>
          </cell>
          <cell r="AV244" t="str">
            <v>?</v>
          </cell>
          <cell r="AW244" t="str">
            <v>?</v>
          </cell>
          <cell r="AX244" t="str">
            <v>?</v>
          </cell>
          <cell r="AY244" t="str">
            <v>не расчитывается</v>
          </cell>
          <cell r="AZ244" t="str">
            <v>?</v>
          </cell>
        </row>
        <row r="245">
          <cell r="A245">
            <v>39538</v>
          </cell>
          <cell r="B245" t="str">
            <v>участие</v>
          </cell>
          <cell r="C245" t="str">
            <v>Покупка</v>
          </cell>
          <cell r="D245" t="str">
            <v>инвест</v>
          </cell>
          <cell r="E245" t="str">
            <v>Взнос в учр. вклад НПФ Волга-Капитал</v>
          </cell>
          <cell r="M245">
            <v>10000000</v>
          </cell>
          <cell r="N245">
            <v>0</v>
          </cell>
          <cell r="U245">
            <v>17.2</v>
          </cell>
          <cell r="V245" t="str">
            <v>Финансовые компании</v>
          </cell>
          <cell r="W245" t="str">
            <v>участие</v>
          </cell>
          <cell r="X245" t="str">
            <v>долевые ц/б (участие)</v>
          </cell>
          <cell r="Y245" t="str">
            <v>Волга-Капитал НПФ</v>
          </cell>
          <cell r="Z245">
            <v>10000000</v>
          </cell>
          <cell r="AA245" t="str">
            <v>нет котировки</v>
          </cell>
          <cell r="AB245" t="str">
            <v>нет котировки</v>
          </cell>
          <cell r="AC245">
            <v>10000000</v>
          </cell>
          <cell r="AE245">
            <v>10000000</v>
          </cell>
          <cell r="AF245">
            <v>0</v>
          </cell>
          <cell r="AG245">
            <v>0</v>
          </cell>
          <cell r="AH245" t="str">
            <v>инвестиции</v>
          </cell>
          <cell r="AI245" t="str">
            <v>в расчет</v>
          </cell>
          <cell r="AJ245" t="str">
            <v>отсутствует</v>
          </cell>
          <cell r="AK245" t="str">
            <v>?</v>
          </cell>
          <cell r="AL245" t="str">
            <v>более 1 года</v>
          </cell>
          <cell r="AM245" t="str">
            <v>CCC+</v>
          </cell>
          <cell r="AN245">
            <v>0.11625</v>
          </cell>
          <cell r="AO245">
            <v>0.11625</v>
          </cell>
          <cell r="AP245" t="str">
            <v>спекулятивная</v>
          </cell>
          <cell r="AQ245">
            <v>1162500</v>
          </cell>
          <cell r="AR245">
            <v>1162500</v>
          </cell>
          <cell r="AS245" t="str">
            <v>ожидаемый</v>
          </cell>
          <cell r="AT245" t="str">
            <v>нет данных</v>
          </cell>
          <cell r="AU245" t="str">
            <v>нет данных</v>
          </cell>
          <cell r="AV245" t="str">
            <v>?</v>
          </cell>
          <cell r="AW245" t="str">
            <v>?</v>
          </cell>
          <cell r="AX245" t="str">
            <v>?</v>
          </cell>
          <cell r="AY245" t="str">
            <v>не расчитывается</v>
          </cell>
          <cell r="AZ245" t="str">
            <v>?</v>
          </cell>
        </row>
        <row r="246">
          <cell r="A246">
            <v>39538</v>
          </cell>
          <cell r="B246" t="str">
            <v>участие</v>
          </cell>
          <cell r="C246" t="str">
            <v>Покупка</v>
          </cell>
          <cell r="D246" t="str">
            <v>инвест</v>
          </cell>
          <cell r="E246" t="str">
            <v>Доля в УК ООО  УК"Ак Барс Капитал"</v>
          </cell>
          <cell r="M246">
            <v>20400000</v>
          </cell>
          <cell r="N246">
            <v>0</v>
          </cell>
          <cell r="U246">
            <v>17.2</v>
          </cell>
          <cell r="V246" t="str">
            <v>Финансовые компании</v>
          </cell>
          <cell r="W246" t="str">
            <v>участие</v>
          </cell>
          <cell r="X246" t="str">
            <v>долевые ц/б (участие)</v>
          </cell>
          <cell r="Y246" t="str">
            <v>АК БАРС Капитал УК</v>
          </cell>
          <cell r="Z246">
            <v>20400000</v>
          </cell>
          <cell r="AA246" t="str">
            <v>нет котировки</v>
          </cell>
          <cell r="AB246" t="str">
            <v>нет котировки</v>
          </cell>
          <cell r="AC246">
            <v>20400000</v>
          </cell>
          <cell r="AE246">
            <v>20400000</v>
          </cell>
          <cell r="AF246">
            <v>0</v>
          </cell>
          <cell r="AG246">
            <v>0</v>
          </cell>
          <cell r="AH246" t="str">
            <v>инвестиции</v>
          </cell>
          <cell r="AI246" t="str">
            <v>в расчет</v>
          </cell>
          <cell r="AJ246" t="str">
            <v>отсутствует</v>
          </cell>
          <cell r="AK246" t="str">
            <v>?</v>
          </cell>
          <cell r="AL246" t="str">
            <v>более 1 года</v>
          </cell>
          <cell r="AM246" t="str">
            <v>CCC+</v>
          </cell>
          <cell r="AN246">
            <v>0.1375</v>
          </cell>
          <cell r="AO246">
            <v>0.1375</v>
          </cell>
          <cell r="AP246" t="str">
            <v>спекулятивная</v>
          </cell>
          <cell r="AQ246">
            <v>2805000</v>
          </cell>
          <cell r="AR246">
            <v>2805000</v>
          </cell>
          <cell r="AS246" t="str">
            <v>ожидаемый</v>
          </cell>
          <cell r="AT246" t="str">
            <v>нет данных</v>
          </cell>
          <cell r="AU246" t="str">
            <v>нет данных</v>
          </cell>
          <cell r="AV246" t="str">
            <v>?</v>
          </cell>
          <cell r="AW246" t="str">
            <v>?</v>
          </cell>
          <cell r="AX246" t="str">
            <v>?</v>
          </cell>
          <cell r="AY246" t="str">
            <v>не расчитывается</v>
          </cell>
          <cell r="AZ246" t="str">
            <v>?</v>
          </cell>
        </row>
        <row r="247">
          <cell r="A247">
            <v>39538</v>
          </cell>
          <cell r="B247" t="str">
            <v>акц.</v>
          </cell>
          <cell r="C247" t="str">
            <v>Покупка</v>
          </cell>
          <cell r="D247" t="str">
            <v>инвест</v>
          </cell>
          <cell r="E247" t="str">
            <v>Акции АКБАРС ГЛОБАЛС ИНВЕСТРОС</v>
          </cell>
          <cell r="M247">
            <v>11757800</v>
          </cell>
          <cell r="N247">
            <v>0</v>
          </cell>
          <cell r="U247">
            <v>17.2</v>
          </cell>
          <cell r="V247" t="str">
            <v>Финансовые компании</v>
          </cell>
          <cell r="W247" t="str">
            <v>акции</v>
          </cell>
          <cell r="X247" t="str">
            <v>долевые ц/б (участие)</v>
          </cell>
          <cell r="Y247" t="str">
            <v>Akbars Global Investors</v>
          </cell>
          <cell r="Z247">
            <v>11757800</v>
          </cell>
          <cell r="AA247" t="str">
            <v>нет котировки</v>
          </cell>
          <cell r="AB247" t="str">
            <v>нет котировки</v>
          </cell>
          <cell r="AC247">
            <v>0</v>
          </cell>
          <cell r="AE247">
            <v>0</v>
          </cell>
          <cell r="AF247">
            <v>-11757800</v>
          </cell>
          <cell r="AG247">
            <v>-1</v>
          </cell>
          <cell r="AH247" t="str">
            <v>инвестиции</v>
          </cell>
          <cell r="AI247" t="str">
            <v>в расчет</v>
          </cell>
          <cell r="AJ247" t="str">
            <v>отсутствует</v>
          </cell>
          <cell r="AK247" t="str">
            <v>?</v>
          </cell>
          <cell r="AL247" t="str">
            <v>более 1 года</v>
          </cell>
          <cell r="AM247" t="str">
            <v>D</v>
          </cell>
          <cell r="AN247">
            <v>1</v>
          </cell>
          <cell r="AO247">
            <v>1</v>
          </cell>
          <cell r="AP247" t="str">
            <v>проблемная</v>
          </cell>
          <cell r="AQ247">
            <v>11757800</v>
          </cell>
          <cell r="AR247">
            <v>11757800</v>
          </cell>
          <cell r="AS247" t="str">
            <v>ожидаемый</v>
          </cell>
          <cell r="AT247" t="str">
            <v>нет данных</v>
          </cell>
          <cell r="AU247" t="str">
            <v>нет данных</v>
          </cell>
          <cell r="AV247" t="str">
            <v>?</v>
          </cell>
          <cell r="AW247" t="str">
            <v>?</v>
          </cell>
          <cell r="AX247" t="str">
            <v>?</v>
          </cell>
          <cell r="AY247" t="str">
            <v>не расчитывается</v>
          </cell>
          <cell r="AZ247" t="str">
            <v>?</v>
          </cell>
        </row>
        <row r="248">
          <cell r="A248">
            <v>39538</v>
          </cell>
          <cell r="B248" t="str">
            <v>векселя</v>
          </cell>
          <cell r="C248" t="str">
            <v>Покупка</v>
          </cell>
          <cell r="D248" t="str">
            <v>инвест</v>
          </cell>
          <cell r="E248" t="str">
            <v>КБ Роскредит</v>
          </cell>
          <cell r="G248">
            <v>788.69</v>
          </cell>
          <cell r="H248">
            <v>39766</v>
          </cell>
          <cell r="L248">
            <v>1</v>
          </cell>
          <cell r="M248">
            <v>781.62</v>
          </cell>
          <cell r="N248">
            <v>0</v>
          </cell>
          <cell r="U248">
            <v>17.1</v>
          </cell>
          <cell r="V248" t="str">
            <v>Банки</v>
          </cell>
          <cell r="W248" t="str">
            <v>векселя</v>
          </cell>
          <cell r="X248" t="str">
            <v>долговые ц/б</v>
          </cell>
          <cell r="Y248" t="str">
            <v>Роскредит КБ</v>
          </cell>
          <cell r="Z248">
            <v>781.62</v>
          </cell>
          <cell r="AA248" t="str">
            <v>нет котировки</v>
          </cell>
          <cell r="AB248" t="str">
            <v>нет котировки</v>
          </cell>
          <cell r="AC248">
            <v>781.62</v>
          </cell>
          <cell r="AE248">
            <v>781.62</v>
          </cell>
          <cell r="AF248">
            <v>0</v>
          </cell>
          <cell r="AG248">
            <v>0</v>
          </cell>
          <cell r="AH248" t="str">
            <v>для продажи</v>
          </cell>
          <cell r="AI248" t="str">
            <v>в расчет</v>
          </cell>
          <cell r="AJ248">
            <v>39766</v>
          </cell>
          <cell r="AK248">
            <v>228</v>
          </cell>
          <cell r="AL248" t="str">
            <v>до 1 года</v>
          </cell>
          <cell r="AM248" t="str">
            <v>сомнительный</v>
          </cell>
          <cell r="AN248">
            <v>0.5</v>
          </cell>
          <cell r="AO248">
            <v>0.5</v>
          </cell>
          <cell r="AP248" t="str">
            <v>проблемная</v>
          </cell>
          <cell r="AQ248">
            <v>390.81</v>
          </cell>
          <cell r="AR248">
            <v>390.81</v>
          </cell>
          <cell r="AS248" t="str">
            <v>ожидаемый</v>
          </cell>
          <cell r="AT248" t="str">
            <v>нет данных</v>
          </cell>
          <cell r="AU248" t="str">
            <v>нет данных</v>
          </cell>
          <cell r="AV248" t="str">
            <v>?</v>
          </cell>
          <cell r="AW248" t="str">
            <v>?</v>
          </cell>
          <cell r="AX248">
            <v>228</v>
          </cell>
          <cell r="AY248" t="str">
            <v>до 1 г</v>
          </cell>
          <cell r="AZ248" t="str">
            <v>до 1 года</v>
          </cell>
        </row>
        <row r="249">
          <cell r="A249">
            <v>39538</v>
          </cell>
          <cell r="B249" t="str">
            <v>векселя</v>
          </cell>
          <cell r="C249" t="str">
            <v>Покупка</v>
          </cell>
          <cell r="D249" t="str">
            <v>инвест</v>
          </cell>
          <cell r="E249" t="str">
            <v>КБ Роскредит</v>
          </cell>
          <cell r="G249">
            <v>788.69</v>
          </cell>
          <cell r="H249">
            <v>40131</v>
          </cell>
          <cell r="L249">
            <v>1</v>
          </cell>
          <cell r="M249">
            <v>772.6</v>
          </cell>
          <cell r="N249">
            <v>0</v>
          </cell>
          <cell r="U249">
            <v>17.1</v>
          </cell>
          <cell r="V249" t="str">
            <v>Банки</v>
          </cell>
          <cell r="W249" t="str">
            <v>векселя</v>
          </cell>
          <cell r="X249" t="str">
            <v>долговые ц/б</v>
          </cell>
          <cell r="Y249" t="str">
            <v>Роскредит КБ</v>
          </cell>
          <cell r="Z249">
            <v>772.6</v>
          </cell>
          <cell r="AA249" t="str">
            <v>нет котировки</v>
          </cell>
          <cell r="AB249" t="str">
            <v>нет котировки</v>
          </cell>
          <cell r="AC249">
            <v>772.6</v>
          </cell>
          <cell r="AE249">
            <v>772.6</v>
          </cell>
          <cell r="AF249">
            <v>0</v>
          </cell>
          <cell r="AG249">
            <v>0</v>
          </cell>
          <cell r="AH249" t="str">
            <v>для продажи</v>
          </cell>
          <cell r="AI249" t="str">
            <v>в расчет</v>
          </cell>
          <cell r="AJ249">
            <v>40131</v>
          </cell>
          <cell r="AK249">
            <v>593</v>
          </cell>
          <cell r="AL249" t="str">
            <v>более 1 года</v>
          </cell>
          <cell r="AM249" t="str">
            <v>сомнительный</v>
          </cell>
          <cell r="AN249">
            <v>0.5</v>
          </cell>
          <cell r="AO249">
            <v>0.5</v>
          </cell>
          <cell r="AP249" t="str">
            <v>проблемная</v>
          </cell>
          <cell r="AQ249">
            <v>386.3</v>
          </cell>
          <cell r="AR249">
            <v>386.3</v>
          </cell>
          <cell r="AS249" t="str">
            <v>ожидаемый</v>
          </cell>
          <cell r="AT249" t="str">
            <v>нет данных</v>
          </cell>
          <cell r="AU249" t="str">
            <v>нет данных</v>
          </cell>
          <cell r="AV249" t="str">
            <v>?</v>
          </cell>
          <cell r="AW249" t="str">
            <v>?</v>
          </cell>
          <cell r="AX249">
            <v>593</v>
          </cell>
          <cell r="AY249" t="str">
            <v>до 2 лет</v>
          </cell>
          <cell r="AZ249" t="str">
            <v>до 2 лет</v>
          </cell>
        </row>
        <row r="250">
          <cell r="A250">
            <v>39538</v>
          </cell>
          <cell r="B250" t="str">
            <v>векселя</v>
          </cell>
          <cell r="C250" t="str">
            <v>Покупка</v>
          </cell>
          <cell r="D250" t="str">
            <v>инвест</v>
          </cell>
          <cell r="E250" t="str">
            <v>КБ Роскредит</v>
          </cell>
          <cell r="G250">
            <v>788.69</v>
          </cell>
          <cell r="H250">
            <v>40496</v>
          </cell>
          <cell r="L250">
            <v>1</v>
          </cell>
          <cell r="M250">
            <v>765.59</v>
          </cell>
          <cell r="N250">
            <v>0</v>
          </cell>
          <cell r="U250">
            <v>17.1</v>
          </cell>
          <cell r="V250" t="str">
            <v>Банки</v>
          </cell>
          <cell r="W250" t="str">
            <v>векселя</v>
          </cell>
          <cell r="X250" t="str">
            <v>долговые ц/б</v>
          </cell>
          <cell r="Y250" t="str">
            <v>Роскредит КБ</v>
          </cell>
          <cell r="Z250">
            <v>765.59</v>
          </cell>
          <cell r="AA250" t="str">
            <v>нет котировки</v>
          </cell>
          <cell r="AB250" t="str">
            <v>нет котировки</v>
          </cell>
          <cell r="AC250">
            <v>765.59</v>
          </cell>
          <cell r="AE250">
            <v>765.59</v>
          </cell>
          <cell r="AF250">
            <v>0</v>
          </cell>
          <cell r="AG250">
            <v>0</v>
          </cell>
          <cell r="AH250" t="str">
            <v>для продажи</v>
          </cell>
          <cell r="AI250" t="str">
            <v>в расчет</v>
          </cell>
          <cell r="AJ250">
            <v>40496</v>
          </cell>
          <cell r="AK250">
            <v>958</v>
          </cell>
          <cell r="AL250" t="str">
            <v>более 1 года</v>
          </cell>
          <cell r="AM250" t="str">
            <v>сомнительный</v>
          </cell>
          <cell r="AN250">
            <v>0.5</v>
          </cell>
          <cell r="AO250">
            <v>0.5</v>
          </cell>
          <cell r="AP250" t="str">
            <v>проблемная</v>
          </cell>
          <cell r="AQ250">
            <v>382.795</v>
          </cell>
          <cell r="AR250">
            <v>382.795</v>
          </cell>
          <cell r="AS250" t="str">
            <v>ожидаемый</v>
          </cell>
          <cell r="AT250" t="str">
            <v>нет данных</v>
          </cell>
          <cell r="AU250" t="str">
            <v>нет данных</v>
          </cell>
          <cell r="AV250" t="str">
            <v>?</v>
          </cell>
          <cell r="AW250" t="str">
            <v>?</v>
          </cell>
          <cell r="AX250">
            <v>958</v>
          </cell>
          <cell r="AY250" t="str">
            <v>до 3 лет</v>
          </cell>
          <cell r="AZ250" t="str">
            <v>более 2 лет</v>
          </cell>
        </row>
        <row r="251">
          <cell r="A251">
            <v>39538</v>
          </cell>
          <cell r="B251" t="str">
            <v>векселя</v>
          </cell>
          <cell r="C251" t="str">
            <v>Покупка</v>
          </cell>
          <cell r="D251" t="str">
            <v>инвест</v>
          </cell>
          <cell r="E251" t="str">
            <v>КБ Роскредит</v>
          </cell>
          <cell r="G251">
            <v>24688.29</v>
          </cell>
          <cell r="H251">
            <v>40861</v>
          </cell>
          <cell r="L251">
            <v>1</v>
          </cell>
          <cell r="M251">
            <v>23789.46</v>
          </cell>
          <cell r="N251">
            <v>0</v>
          </cell>
          <cell r="U251">
            <v>17.1</v>
          </cell>
          <cell r="V251" t="str">
            <v>Банки</v>
          </cell>
          <cell r="W251" t="str">
            <v>векселя</v>
          </cell>
          <cell r="X251" t="str">
            <v>долговые ц/б</v>
          </cell>
          <cell r="Y251" t="str">
            <v>Роскредит КБ</v>
          </cell>
          <cell r="Z251">
            <v>23789.46</v>
          </cell>
          <cell r="AA251" t="str">
            <v>нет котировки</v>
          </cell>
          <cell r="AB251" t="str">
            <v>нет котировки</v>
          </cell>
          <cell r="AC251">
            <v>23789.46</v>
          </cell>
          <cell r="AE251">
            <v>23789.46</v>
          </cell>
          <cell r="AF251">
            <v>0</v>
          </cell>
          <cell r="AG251">
            <v>0</v>
          </cell>
          <cell r="AH251" t="str">
            <v>для продажи</v>
          </cell>
          <cell r="AI251" t="str">
            <v>в расчет</v>
          </cell>
          <cell r="AJ251">
            <v>40861</v>
          </cell>
          <cell r="AK251">
            <v>1323</v>
          </cell>
          <cell r="AL251" t="str">
            <v>более 1 года</v>
          </cell>
          <cell r="AM251" t="str">
            <v>сомнительный</v>
          </cell>
          <cell r="AN251">
            <v>0.5</v>
          </cell>
          <cell r="AO251">
            <v>0.5</v>
          </cell>
          <cell r="AP251" t="str">
            <v>проблемная</v>
          </cell>
          <cell r="AQ251">
            <v>11894.73</v>
          </cell>
          <cell r="AR251">
            <v>11894.73</v>
          </cell>
          <cell r="AS251" t="str">
            <v>ожидаемый</v>
          </cell>
          <cell r="AT251" t="str">
            <v>нет данных</v>
          </cell>
          <cell r="AU251" t="str">
            <v>нет данных</v>
          </cell>
          <cell r="AV251" t="str">
            <v>?</v>
          </cell>
          <cell r="AW251" t="str">
            <v>?</v>
          </cell>
          <cell r="AX251">
            <v>1323</v>
          </cell>
          <cell r="AY251" t="str">
            <v>до 4 лет</v>
          </cell>
          <cell r="AZ251" t="str">
            <v>более 2 лет</v>
          </cell>
        </row>
        <row r="252">
          <cell r="A252">
            <v>39538</v>
          </cell>
          <cell r="B252" t="str">
            <v>векселя</v>
          </cell>
          <cell r="C252" t="str">
            <v>Покупка</v>
          </cell>
          <cell r="D252" t="str">
            <v>инвест</v>
          </cell>
          <cell r="E252" t="str">
            <v>КБ Роскредит</v>
          </cell>
          <cell r="G252">
            <v>100.44</v>
          </cell>
          <cell r="H252">
            <v>39766</v>
          </cell>
          <cell r="L252">
            <v>1</v>
          </cell>
          <cell r="M252">
            <v>99.39</v>
          </cell>
          <cell r="N252">
            <v>0</v>
          </cell>
          <cell r="U252">
            <v>17.1</v>
          </cell>
          <cell r="V252" t="str">
            <v>Банки</v>
          </cell>
          <cell r="W252" t="str">
            <v>векселя</v>
          </cell>
          <cell r="X252" t="str">
            <v>долговые ц/б</v>
          </cell>
          <cell r="Y252" t="str">
            <v>Роскредит КБ</v>
          </cell>
          <cell r="Z252">
            <v>99.39</v>
          </cell>
          <cell r="AA252" t="str">
            <v>нет котировки</v>
          </cell>
          <cell r="AB252" t="str">
            <v>нет котировки</v>
          </cell>
          <cell r="AC252">
            <v>99.39</v>
          </cell>
          <cell r="AE252">
            <v>99.39</v>
          </cell>
          <cell r="AF252">
            <v>0</v>
          </cell>
          <cell r="AG252">
            <v>0</v>
          </cell>
          <cell r="AH252" t="str">
            <v>для продажи</v>
          </cell>
          <cell r="AI252" t="str">
            <v>в расчет</v>
          </cell>
          <cell r="AJ252">
            <v>39766</v>
          </cell>
          <cell r="AK252">
            <v>228</v>
          </cell>
          <cell r="AL252" t="str">
            <v>до 1 года</v>
          </cell>
          <cell r="AM252" t="str">
            <v>сомнительный</v>
          </cell>
          <cell r="AN252">
            <v>0.5</v>
          </cell>
          <cell r="AO252">
            <v>0.5</v>
          </cell>
          <cell r="AP252" t="str">
            <v>проблемная</v>
          </cell>
          <cell r="AQ252">
            <v>49.695</v>
          </cell>
          <cell r="AR252">
            <v>49.695</v>
          </cell>
          <cell r="AS252" t="str">
            <v>ожидаемый</v>
          </cell>
          <cell r="AT252" t="str">
            <v>нет данных</v>
          </cell>
          <cell r="AU252" t="str">
            <v>нет данных</v>
          </cell>
          <cell r="AV252" t="str">
            <v>?</v>
          </cell>
          <cell r="AW252" t="str">
            <v>?</v>
          </cell>
          <cell r="AX252">
            <v>228</v>
          </cell>
          <cell r="AY252" t="str">
            <v>до 1 г</v>
          </cell>
          <cell r="AZ252" t="str">
            <v>до 1 года</v>
          </cell>
        </row>
        <row r="253">
          <cell r="A253">
            <v>39538</v>
          </cell>
          <cell r="B253" t="str">
            <v>векселя</v>
          </cell>
          <cell r="C253" t="str">
            <v>Покупка</v>
          </cell>
          <cell r="D253" t="str">
            <v>инвест</v>
          </cell>
          <cell r="E253" t="str">
            <v>КБ Роскредит</v>
          </cell>
          <cell r="G253">
            <v>100.44</v>
          </cell>
          <cell r="H253">
            <v>40131</v>
          </cell>
          <cell r="L253">
            <v>1</v>
          </cell>
          <cell r="M253">
            <v>98.06</v>
          </cell>
          <cell r="N253">
            <v>0</v>
          </cell>
          <cell r="U253">
            <v>17.1</v>
          </cell>
          <cell r="V253" t="str">
            <v>Банки</v>
          </cell>
          <cell r="W253" t="str">
            <v>векселя</v>
          </cell>
          <cell r="X253" t="str">
            <v>долговые ц/б</v>
          </cell>
          <cell r="Y253" t="str">
            <v>Роскредит КБ</v>
          </cell>
          <cell r="Z253">
            <v>98.06</v>
          </cell>
          <cell r="AA253" t="str">
            <v>нет котировки</v>
          </cell>
          <cell r="AB253" t="str">
            <v>нет котировки</v>
          </cell>
          <cell r="AC253">
            <v>98.06</v>
          </cell>
          <cell r="AE253">
            <v>98.06</v>
          </cell>
          <cell r="AF253">
            <v>0</v>
          </cell>
          <cell r="AG253">
            <v>0</v>
          </cell>
          <cell r="AH253" t="str">
            <v>для продажи</v>
          </cell>
          <cell r="AI253" t="str">
            <v>в расчет</v>
          </cell>
          <cell r="AJ253">
            <v>40131</v>
          </cell>
          <cell r="AK253">
            <v>593</v>
          </cell>
          <cell r="AL253" t="str">
            <v>более 1 года</v>
          </cell>
          <cell r="AM253" t="str">
            <v>сомнительный</v>
          </cell>
          <cell r="AN253">
            <v>0.5</v>
          </cell>
          <cell r="AO253">
            <v>0.5</v>
          </cell>
          <cell r="AP253" t="str">
            <v>проблемная</v>
          </cell>
          <cell r="AQ253">
            <v>49.03</v>
          </cell>
          <cell r="AR253">
            <v>49.03</v>
          </cell>
          <cell r="AS253" t="str">
            <v>ожидаемый</v>
          </cell>
          <cell r="AT253" t="str">
            <v>нет данных</v>
          </cell>
          <cell r="AU253" t="str">
            <v>нет данных</v>
          </cell>
          <cell r="AV253" t="str">
            <v>?</v>
          </cell>
          <cell r="AW253" t="str">
            <v>?</v>
          </cell>
          <cell r="AX253">
            <v>593</v>
          </cell>
          <cell r="AY253" t="str">
            <v>до 2 лет</v>
          </cell>
          <cell r="AZ253" t="str">
            <v>до 2 лет</v>
          </cell>
        </row>
        <row r="254">
          <cell r="A254">
            <v>39538</v>
          </cell>
          <cell r="B254" t="str">
            <v>векселя</v>
          </cell>
          <cell r="C254" t="str">
            <v>Покупка</v>
          </cell>
          <cell r="D254" t="str">
            <v>инвест</v>
          </cell>
          <cell r="E254" t="str">
            <v>КБ Роскредит</v>
          </cell>
          <cell r="G254">
            <v>100.44</v>
          </cell>
          <cell r="H254">
            <v>40496</v>
          </cell>
          <cell r="L254">
            <v>1</v>
          </cell>
          <cell r="M254">
            <v>97.02</v>
          </cell>
          <cell r="N254">
            <v>0</v>
          </cell>
          <cell r="U254">
            <v>17.1</v>
          </cell>
          <cell r="V254" t="str">
            <v>Банки</v>
          </cell>
          <cell r="W254" t="str">
            <v>векселя</v>
          </cell>
          <cell r="X254" t="str">
            <v>долговые ц/б</v>
          </cell>
          <cell r="Y254" t="str">
            <v>Роскредит КБ</v>
          </cell>
          <cell r="Z254">
            <v>97.02</v>
          </cell>
          <cell r="AA254" t="str">
            <v>нет котировки</v>
          </cell>
          <cell r="AB254" t="str">
            <v>нет котировки</v>
          </cell>
          <cell r="AC254">
            <v>97.02</v>
          </cell>
          <cell r="AE254">
            <v>97.02</v>
          </cell>
          <cell r="AF254">
            <v>0</v>
          </cell>
          <cell r="AG254">
            <v>0</v>
          </cell>
          <cell r="AH254" t="str">
            <v>для продажи</v>
          </cell>
          <cell r="AI254" t="str">
            <v>в расчет</v>
          </cell>
          <cell r="AJ254">
            <v>40496</v>
          </cell>
          <cell r="AK254">
            <v>958</v>
          </cell>
          <cell r="AL254" t="str">
            <v>более 1 года</v>
          </cell>
          <cell r="AM254" t="str">
            <v>сомнительный</v>
          </cell>
          <cell r="AN254">
            <v>0.5</v>
          </cell>
          <cell r="AO254">
            <v>0.5</v>
          </cell>
          <cell r="AP254" t="str">
            <v>проблемная</v>
          </cell>
          <cell r="AQ254">
            <v>48.51</v>
          </cell>
          <cell r="AR254">
            <v>48.51</v>
          </cell>
          <cell r="AS254" t="str">
            <v>ожидаемый</v>
          </cell>
          <cell r="AT254" t="str">
            <v>нет данных</v>
          </cell>
          <cell r="AU254" t="str">
            <v>нет данных</v>
          </cell>
          <cell r="AV254" t="str">
            <v>?</v>
          </cell>
          <cell r="AW254" t="str">
            <v>?</v>
          </cell>
          <cell r="AX254">
            <v>958</v>
          </cell>
          <cell r="AY254" t="str">
            <v>до 3 лет</v>
          </cell>
          <cell r="AZ254" t="str">
            <v>более 2 лет</v>
          </cell>
        </row>
        <row r="255">
          <cell r="A255">
            <v>39538</v>
          </cell>
          <cell r="B255" t="str">
            <v>векселя</v>
          </cell>
          <cell r="C255" t="str">
            <v>Покупка</v>
          </cell>
          <cell r="D255" t="str">
            <v>инвест</v>
          </cell>
          <cell r="E255" t="str">
            <v>КБ Роскредит</v>
          </cell>
          <cell r="G255">
            <v>3144.06</v>
          </cell>
          <cell r="H255">
            <v>40861</v>
          </cell>
          <cell r="L255">
            <v>1</v>
          </cell>
          <cell r="M255">
            <v>3011.06</v>
          </cell>
          <cell r="N255">
            <v>0</v>
          </cell>
          <cell r="U255">
            <v>17.1</v>
          </cell>
          <cell r="V255" t="str">
            <v>Банки</v>
          </cell>
          <cell r="W255" t="str">
            <v>векселя</v>
          </cell>
          <cell r="X255" t="str">
            <v>долговые ц/б</v>
          </cell>
          <cell r="Y255" t="str">
            <v>Роскредит КБ</v>
          </cell>
          <cell r="Z255">
            <v>3011.06</v>
          </cell>
          <cell r="AA255" t="str">
            <v>нет котировки</v>
          </cell>
          <cell r="AB255" t="str">
            <v>нет котировки</v>
          </cell>
          <cell r="AC255">
            <v>3011.06</v>
          </cell>
          <cell r="AE255">
            <v>3011.06</v>
          </cell>
          <cell r="AF255">
            <v>0</v>
          </cell>
          <cell r="AG255">
            <v>0</v>
          </cell>
          <cell r="AH255" t="str">
            <v>для продажи</v>
          </cell>
          <cell r="AI255" t="str">
            <v>в расчет</v>
          </cell>
          <cell r="AJ255">
            <v>40861</v>
          </cell>
          <cell r="AK255">
            <v>1323</v>
          </cell>
          <cell r="AL255" t="str">
            <v>более 1 года</v>
          </cell>
          <cell r="AM255" t="str">
            <v>сомнительный</v>
          </cell>
          <cell r="AN255">
            <v>0.5</v>
          </cell>
          <cell r="AO255">
            <v>0.5</v>
          </cell>
          <cell r="AP255" t="str">
            <v>проблемная</v>
          </cell>
          <cell r="AQ255">
            <v>1505.53</v>
          </cell>
          <cell r="AR255">
            <v>1505.53</v>
          </cell>
          <cell r="AS255" t="str">
            <v>ожидаемый</v>
          </cell>
          <cell r="AT255" t="str">
            <v>нет данных</v>
          </cell>
          <cell r="AU255" t="str">
            <v>нет данных</v>
          </cell>
          <cell r="AV255">
            <v>39601</v>
          </cell>
          <cell r="AW255">
            <v>63</v>
          </cell>
          <cell r="AX255">
            <v>63</v>
          </cell>
          <cell r="AY255" t="str">
            <v>до 4 лет</v>
          </cell>
          <cell r="AZ255" t="str">
            <v>до 3 мес</v>
          </cell>
        </row>
        <row r="256">
          <cell r="A256">
            <v>39538</v>
          </cell>
          <cell r="B256" t="str">
            <v>векселя</v>
          </cell>
          <cell r="C256" t="str">
            <v>Покупка</v>
          </cell>
          <cell r="D256" t="str">
            <v>инвест</v>
          </cell>
          <cell r="E256" t="str">
            <v>ООО Саба</v>
          </cell>
          <cell r="G256">
            <v>25000000</v>
          </cell>
          <cell r="H256">
            <v>39813</v>
          </cell>
          <cell r="L256">
            <v>1</v>
          </cell>
          <cell r="M256">
            <v>25000000</v>
          </cell>
          <cell r="N256">
            <v>0</v>
          </cell>
          <cell r="U256">
            <v>19</v>
          </cell>
          <cell r="V256" t="str">
            <v>Прочее</v>
          </cell>
          <cell r="W256" t="str">
            <v>векселя</v>
          </cell>
          <cell r="X256" t="str">
            <v>долговые ц/б</v>
          </cell>
          <cell r="Y256" t="str">
            <v>Саба</v>
          </cell>
          <cell r="Z256">
            <v>25000000</v>
          </cell>
          <cell r="AA256" t="str">
            <v>нет котировки</v>
          </cell>
          <cell r="AB256" t="str">
            <v>нет котировки</v>
          </cell>
          <cell r="AC256">
            <v>25000000</v>
          </cell>
          <cell r="AE256">
            <v>25000000</v>
          </cell>
          <cell r="AF256">
            <v>0</v>
          </cell>
          <cell r="AG256">
            <v>0</v>
          </cell>
          <cell r="AH256" t="str">
            <v>кредит</v>
          </cell>
          <cell r="AI256" t="str">
            <v>вне расчета</v>
          </cell>
          <cell r="AJ256">
            <v>39813</v>
          </cell>
          <cell r="AK256">
            <v>275</v>
          </cell>
          <cell r="AL256" t="str">
            <v>до 1 года</v>
          </cell>
          <cell r="AM256" t="str">
            <v>C</v>
          </cell>
          <cell r="AN256">
            <v>0.6</v>
          </cell>
          <cell r="AO256">
            <v>0.6</v>
          </cell>
          <cell r="AP256" t="str">
            <v>проблемная</v>
          </cell>
          <cell r="AQ256">
            <v>15000000</v>
          </cell>
          <cell r="AR256">
            <v>15000000</v>
          </cell>
          <cell r="AS256" t="str">
            <v>ожидаемый</v>
          </cell>
          <cell r="AT256" t="str">
            <v>нет данных</v>
          </cell>
          <cell r="AU256" t="str">
            <v>нет данных</v>
          </cell>
          <cell r="AV256" t="str">
            <v>?</v>
          </cell>
          <cell r="AW256" t="str">
            <v>?</v>
          </cell>
          <cell r="AX256">
            <v>275</v>
          </cell>
          <cell r="AY256" t="str">
            <v>до 1 г</v>
          </cell>
          <cell r="AZ256" t="str">
            <v>до 1 года</v>
          </cell>
        </row>
        <row r="257">
          <cell r="A257">
            <v>39538</v>
          </cell>
          <cell r="B257" t="str">
            <v>векселя</v>
          </cell>
          <cell r="C257" t="str">
            <v>Покупка</v>
          </cell>
          <cell r="D257" t="str">
            <v>инвест</v>
          </cell>
          <cell r="E257" t="str">
            <v>ООО Саба</v>
          </cell>
          <cell r="G257">
            <v>25000000</v>
          </cell>
          <cell r="H257">
            <v>39813</v>
          </cell>
          <cell r="L257">
            <v>1</v>
          </cell>
          <cell r="M257">
            <v>25000000</v>
          </cell>
          <cell r="N257">
            <v>0</v>
          </cell>
          <cell r="U257">
            <v>19</v>
          </cell>
          <cell r="V257" t="str">
            <v>Прочее</v>
          </cell>
          <cell r="W257" t="str">
            <v>векселя</v>
          </cell>
          <cell r="X257" t="str">
            <v>долговые ц/б</v>
          </cell>
          <cell r="Y257" t="str">
            <v>Саба</v>
          </cell>
          <cell r="Z257">
            <v>25000000</v>
          </cell>
          <cell r="AA257" t="str">
            <v>нет котировки</v>
          </cell>
          <cell r="AB257" t="str">
            <v>нет котировки</v>
          </cell>
          <cell r="AC257">
            <v>25000000</v>
          </cell>
          <cell r="AE257">
            <v>25000000</v>
          </cell>
          <cell r="AF257">
            <v>0</v>
          </cell>
          <cell r="AG257">
            <v>0</v>
          </cell>
          <cell r="AH257" t="str">
            <v>кредит</v>
          </cell>
          <cell r="AI257" t="str">
            <v>вне расчета</v>
          </cell>
          <cell r="AJ257">
            <v>39813</v>
          </cell>
          <cell r="AK257">
            <v>275</v>
          </cell>
          <cell r="AL257" t="str">
            <v>до 1 года</v>
          </cell>
          <cell r="AM257" t="str">
            <v>C</v>
          </cell>
          <cell r="AN257">
            <v>0.6</v>
          </cell>
          <cell r="AO257">
            <v>0.6</v>
          </cell>
          <cell r="AP257" t="str">
            <v>проблемная</v>
          </cell>
          <cell r="AQ257">
            <v>15000000</v>
          </cell>
          <cell r="AR257">
            <v>15000000</v>
          </cell>
          <cell r="AS257" t="str">
            <v>ожидаемый</v>
          </cell>
          <cell r="AT257" t="str">
            <v>нет данных</v>
          </cell>
          <cell r="AU257" t="str">
            <v>нет данных</v>
          </cell>
          <cell r="AV257" t="str">
            <v>?</v>
          </cell>
          <cell r="AW257" t="str">
            <v>?</v>
          </cell>
          <cell r="AX257">
            <v>275</v>
          </cell>
          <cell r="AY257" t="str">
            <v>до 1 г</v>
          </cell>
          <cell r="AZ257" t="str">
            <v>до 1 года</v>
          </cell>
        </row>
        <row r="258">
          <cell r="A258">
            <v>39538</v>
          </cell>
          <cell r="B258" t="str">
            <v>векселя</v>
          </cell>
          <cell r="C258" t="str">
            <v>Покупка</v>
          </cell>
          <cell r="D258" t="str">
            <v>инвест</v>
          </cell>
          <cell r="E258" t="str">
            <v>ООО Саба</v>
          </cell>
          <cell r="G258">
            <v>16000000</v>
          </cell>
          <cell r="H258">
            <v>39813</v>
          </cell>
          <cell r="L258">
            <v>1</v>
          </cell>
          <cell r="M258">
            <v>16000000</v>
          </cell>
          <cell r="N258">
            <v>0</v>
          </cell>
          <cell r="U258">
            <v>19</v>
          </cell>
          <cell r="V258" t="str">
            <v>Прочее</v>
          </cell>
          <cell r="W258" t="str">
            <v>векселя</v>
          </cell>
          <cell r="X258" t="str">
            <v>долговые ц/б</v>
          </cell>
          <cell r="Y258" t="str">
            <v>Саба</v>
          </cell>
          <cell r="Z258">
            <v>16000000</v>
          </cell>
          <cell r="AA258" t="str">
            <v>нет котировки</v>
          </cell>
          <cell r="AB258" t="str">
            <v>нет котировки</v>
          </cell>
          <cell r="AC258">
            <v>16000000</v>
          </cell>
          <cell r="AE258">
            <v>16000000</v>
          </cell>
          <cell r="AF258">
            <v>0</v>
          </cell>
          <cell r="AG258">
            <v>0</v>
          </cell>
          <cell r="AH258" t="str">
            <v>кредит</v>
          </cell>
          <cell r="AI258" t="str">
            <v>вне расчета</v>
          </cell>
          <cell r="AJ258">
            <v>39813</v>
          </cell>
          <cell r="AK258">
            <v>275</v>
          </cell>
          <cell r="AL258" t="str">
            <v>до 1 года</v>
          </cell>
          <cell r="AM258" t="str">
            <v>C</v>
          </cell>
          <cell r="AN258">
            <v>0.6</v>
          </cell>
          <cell r="AO258">
            <v>0.6</v>
          </cell>
          <cell r="AP258" t="str">
            <v>проблемная</v>
          </cell>
          <cell r="AQ258">
            <v>9600000</v>
          </cell>
          <cell r="AR258">
            <v>9600000</v>
          </cell>
          <cell r="AS258" t="str">
            <v>ожидаемый</v>
          </cell>
          <cell r="AT258" t="str">
            <v>нет данных</v>
          </cell>
          <cell r="AU258" t="str">
            <v>нет данных</v>
          </cell>
          <cell r="AV258" t="str">
            <v>?</v>
          </cell>
          <cell r="AW258" t="str">
            <v>?</v>
          </cell>
          <cell r="AX258">
            <v>275</v>
          </cell>
          <cell r="AY258" t="str">
            <v>до 1 г</v>
          </cell>
          <cell r="AZ258" t="str">
            <v>до 1 года</v>
          </cell>
        </row>
        <row r="259">
          <cell r="A259">
            <v>39538</v>
          </cell>
          <cell r="B259" t="str">
            <v>векселя</v>
          </cell>
          <cell r="C259" t="str">
            <v>Покупка</v>
          </cell>
          <cell r="D259" t="str">
            <v>инвест</v>
          </cell>
          <cell r="E259" t="str">
            <v>ОАО Казанский жировой комбинат</v>
          </cell>
          <cell r="G259">
            <v>70000000</v>
          </cell>
          <cell r="H259">
            <v>39812</v>
          </cell>
          <cell r="L259">
            <v>1</v>
          </cell>
          <cell r="M259">
            <v>67819898.45</v>
          </cell>
          <cell r="N259">
            <v>0</v>
          </cell>
          <cell r="U259">
            <v>4</v>
          </cell>
          <cell r="V259" t="str">
            <v>Пищевая промышленность</v>
          </cell>
          <cell r="W259" t="str">
            <v>векселя</v>
          </cell>
          <cell r="X259" t="str">
            <v>долговые ц/б</v>
          </cell>
          <cell r="Y259" t="str">
            <v>Казанский жировой комбинат</v>
          </cell>
          <cell r="Z259">
            <v>67819898.45</v>
          </cell>
          <cell r="AA259" t="str">
            <v>нет котировки</v>
          </cell>
          <cell r="AB259" t="str">
            <v>нет котировки</v>
          </cell>
          <cell r="AC259">
            <v>67819898.45</v>
          </cell>
          <cell r="AE259">
            <v>67819898.45</v>
          </cell>
          <cell r="AF259">
            <v>0</v>
          </cell>
          <cell r="AG259">
            <v>0</v>
          </cell>
          <cell r="AH259" t="str">
            <v>кредит</v>
          </cell>
          <cell r="AI259" t="str">
            <v>вне расчета</v>
          </cell>
          <cell r="AJ259">
            <v>39812</v>
          </cell>
          <cell r="AK259">
            <v>274</v>
          </cell>
          <cell r="AL259" t="str">
            <v>до 1 года</v>
          </cell>
          <cell r="AM259" t="str">
            <v>CCC+</v>
          </cell>
          <cell r="AN259">
            <v>0.15</v>
          </cell>
          <cell r="AO259">
            <v>0.15</v>
          </cell>
          <cell r="AP259" t="str">
            <v>спекулятивная</v>
          </cell>
          <cell r="AQ259">
            <v>10172984.7675</v>
          </cell>
          <cell r="AR259">
            <v>10172984.7675</v>
          </cell>
          <cell r="AS259" t="str">
            <v>ожидаемый</v>
          </cell>
          <cell r="AT259" t="str">
            <v>нет данных</v>
          </cell>
          <cell r="AU259" t="str">
            <v>нет данных</v>
          </cell>
          <cell r="AV259" t="str">
            <v>?</v>
          </cell>
          <cell r="AW259" t="str">
            <v>?</v>
          </cell>
          <cell r="AX259">
            <v>274</v>
          </cell>
          <cell r="AY259" t="str">
            <v>до 1 г</v>
          </cell>
          <cell r="AZ259" t="str">
            <v>до 1 года</v>
          </cell>
        </row>
        <row r="260">
          <cell r="A260">
            <v>39538</v>
          </cell>
          <cell r="B260" t="str">
            <v>векселя</v>
          </cell>
          <cell r="C260" t="str">
            <v>Покупка</v>
          </cell>
          <cell r="D260" t="str">
            <v>инвест</v>
          </cell>
          <cell r="E260" t="str">
            <v>ОАО Казанский жировой комбинат</v>
          </cell>
          <cell r="G260">
            <v>75000000</v>
          </cell>
          <cell r="H260">
            <v>40177</v>
          </cell>
          <cell r="L260">
            <v>1</v>
          </cell>
          <cell r="M260">
            <v>69748730.42</v>
          </cell>
          <cell r="N260">
            <v>0</v>
          </cell>
          <cell r="U260">
            <v>4</v>
          </cell>
          <cell r="V260" t="str">
            <v>Пищевая промышленность</v>
          </cell>
          <cell r="W260" t="str">
            <v>векселя</v>
          </cell>
          <cell r="X260" t="str">
            <v>долговые ц/б</v>
          </cell>
          <cell r="Y260" t="str">
            <v>Казанский жировой комбинат</v>
          </cell>
          <cell r="Z260">
            <v>69748730.42</v>
          </cell>
          <cell r="AA260" t="str">
            <v>нет котировки</v>
          </cell>
          <cell r="AB260" t="str">
            <v>нет котировки</v>
          </cell>
          <cell r="AC260">
            <v>69748730.42</v>
          </cell>
          <cell r="AE260">
            <v>69748730.42</v>
          </cell>
          <cell r="AF260">
            <v>0</v>
          </cell>
          <cell r="AG260">
            <v>0</v>
          </cell>
          <cell r="AH260" t="str">
            <v>кредит</v>
          </cell>
          <cell r="AI260" t="str">
            <v>вне расчета</v>
          </cell>
          <cell r="AJ260">
            <v>40177</v>
          </cell>
          <cell r="AK260">
            <v>639</v>
          </cell>
          <cell r="AL260" t="str">
            <v>более 1 года</v>
          </cell>
          <cell r="AM260" t="str">
            <v>CCC+</v>
          </cell>
          <cell r="AN260">
            <v>0.15</v>
          </cell>
          <cell r="AO260">
            <v>0.15</v>
          </cell>
          <cell r="AP260" t="str">
            <v>спекулятивная</v>
          </cell>
          <cell r="AQ260">
            <v>10462309.563</v>
          </cell>
          <cell r="AR260">
            <v>10462309.563</v>
          </cell>
          <cell r="AS260" t="str">
            <v>ожидаемый</v>
          </cell>
          <cell r="AT260" t="str">
            <v>нет данных</v>
          </cell>
          <cell r="AU260" t="str">
            <v>нет данных</v>
          </cell>
          <cell r="AV260" t="str">
            <v>?</v>
          </cell>
          <cell r="AW260" t="str">
            <v>?</v>
          </cell>
          <cell r="AX260">
            <v>639</v>
          </cell>
          <cell r="AY260" t="str">
            <v>до 2 лет</v>
          </cell>
          <cell r="AZ260" t="str">
            <v>до 2 лет</v>
          </cell>
        </row>
        <row r="261">
          <cell r="A261">
            <v>39538</v>
          </cell>
          <cell r="B261" t="str">
            <v>векселя</v>
          </cell>
          <cell r="C261" t="str">
            <v>Покупка</v>
          </cell>
          <cell r="D261" t="str">
            <v>инвест</v>
          </cell>
          <cell r="E261" t="str">
            <v>ООО ТД Ак Барс</v>
          </cell>
          <cell r="G261">
            <v>147271820</v>
          </cell>
          <cell r="H261">
            <v>39640</v>
          </cell>
          <cell r="L261">
            <v>1</v>
          </cell>
          <cell r="M261">
            <v>143086370.13</v>
          </cell>
          <cell r="N261">
            <v>0</v>
          </cell>
          <cell r="U261">
            <v>15</v>
          </cell>
          <cell r="V261" t="str">
            <v>Торговля</v>
          </cell>
          <cell r="W261" t="str">
            <v>векселя</v>
          </cell>
          <cell r="X261" t="str">
            <v>долговые ц/б</v>
          </cell>
          <cell r="Y261" t="str">
            <v>АК БАРС ТД</v>
          </cell>
          <cell r="Z261">
            <v>143086370.13</v>
          </cell>
          <cell r="AA261" t="str">
            <v>нет котировки</v>
          </cell>
          <cell r="AB261" t="str">
            <v>нет котировки</v>
          </cell>
          <cell r="AC261">
            <v>143086370.13</v>
          </cell>
          <cell r="AE261">
            <v>143086370.13</v>
          </cell>
          <cell r="AF261">
            <v>0</v>
          </cell>
          <cell r="AG261">
            <v>0</v>
          </cell>
          <cell r="AH261" t="str">
            <v>кредит</v>
          </cell>
          <cell r="AI261" t="str">
            <v>вне расчета</v>
          </cell>
          <cell r="AJ261">
            <v>39640</v>
          </cell>
          <cell r="AK261">
            <v>102</v>
          </cell>
          <cell r="AL261" t="str">
            <v>до 180 дней</v>
          </cell>
          <cell r="AM261" t="str">
            <v>B-</v>
          </cell>
          <cell r="AN261">
            <v>0.095</v>
          </cell>
          <cell r="AO261">
            <v>0.095</v>
          </cell>
          <cell r="AP261" t="str">
            <v>спекулятивная</v>
          </cell>
          <cell r="AQ261">
            <v>13593205.16235</v>
          </cell>
          <cell r="AR261">
            <v>13593205.16235</v>
          </cell>
          <cell r="AS261" t="str">
            <v>ожидаемый</v>
          </cell>
          <cell r="AT261" t="str">
            <v>нет данных</v>
          </cell>
          <cell r="AU261" t="str">
            <v>нет данных</v>
          </cell>
          <cell r="AV261" t="str">
            <v>?</v>
          </cell>
          <cell r="AW261" t="str">
            <v>?</v>
          </cell>
          <cell r="AX261">
            <v>102</v>
          </cell>
          <cell r="AY261" t="str">
            <v>до 6 мес</v>
          </cell>
          <cell r="AZ261" t="str">
            <v>до 6 мес</v>
          </cell>
        </row>
        <row r="262">
          <cell r="A262">
            <v>39538</v>
          </cell>
          <cell r="B262" t="str">
            <v>векселя</v>
          </cell>
          <cell r="C262" t="str">
            <v>Покупка</v>
          </cell>
          <cell r="D262" t="str">
            <v>инвест</v>
          </cell>
          <cell r="E262" t="str">
            <v>ООО Хризолит</v>
          </cell>
          <cell r="G262">
            <v>83451000</v>
          </cell>
          <cell r="H262">
            <v>39622</v>
          </cell>
          <cell r="L262">
            <v>1</v>
          </cell>
          <cell r="M262">
            <v>81544177.1</v>
          </cell>
          <cell r="N262">
            <v>0</v>
          </cell>
          <cell r="U262" t="str">
            <v>14</v>
          </cell>
          <cell r="V262" t="str">
            <v>Строительство</v>
          </cell>
          <cell r="W262" t="str">
            <v>векселя</v>
          </cell>
          <cell r="X262" t="str">
            <v>долговые ц/б</v>
          </cell>
          <cell r="Y262" t="str">
            <v>Хризолит</v>
          </cell>
          <cell r="Z262">
            <v>81544177.1</v>
          </cell>
          <cell r="AA262" t="str">
            <v>нет котировки</v>
          </cell>
          <cell r="AB262" t="str">
            <v>нет котировки</v>
          </cell>
          <cell r="AC262">
            <v>81544177.1</v>
          </cell>
          <cell r="AE262">
            <v>81544177.1</v>
          </cell>
          <cell r="AF262">
            <v>0</v>
          </cell>
          <cell r="AG262">
            <v>0</v>
          </cell>
          <cell r="AH262" t="str">
            <v>кредит</v>
          </cell>
          <cell r="AI262" t="str">
            <v>вне расчета</v>
          </cell>
          <cell r="AJ262">
            <v>39622</v>
          </cell>
          <cell r="AK262">
            <v>84</v>
          </cell>
          <cell r="AL262" t="str">
            <v>до 90 дней</v>
          </cell>
          <cell r="AM262" t="str">
            <v>CC+</v>
          </cell>
          <cell r="AN262">
            <v>0.38</v>
          </cell>
          <cell r="AO262">
            <v>0.38</v>
          </cell>
          <cell r="AP262" t="str">
            <v>нестандартная</v>
          </cell>
          <cell r="AQ262">
            <v>30986787.298</v>
          </cell>
          <cell r="AR262">
            <v>30986787.298</v>
          </cell>
          <cell r="AS262" t="str">
            <v>ожидаемый</v>
          </cell>
          <cell r="AT262" t="str">
            <v>нет данных</v>
          </cell>
          <cell r="AU262" t="str">
            <v>нет данных</v>
          </cell>
          <cell r="AV262" t="str">
            <v>?</v>
          </cell>
          <cell r="AW262" t="str">
            <v>?</v>
          </cell>
          <cell r="AX262">
            <v>84</v>
          </cell>
          <cell r="AY262" t="str">
            <v>до 3 мес</v>
          </cell>
          <cell r="AZ262" t="str">
            <v>до 3 мес</v>
          </cell>
        </row>
        <row r="263">
          <cell r="A263">
            <v>39538</v>
          </cell>
          <cell r="B263" t="str">
            <v>векселя</v>
          </cell>
          <cell r="C263" t="str">
            <v>Покупка</v>
          </cell>
          <cell r="D263" t="str">
            <v>инвест</v>
          </cell>
          <cell r="E263" t="str">
            <v>ООО ТД Ак Барс</v>
          </cell>
          <cell r="G263">
            <v>27757600</v>
          </cell>
          <cell r="H263">
            <v>39626</v>
          </cell>
          <cell r="L263">
            <v>1</v>
          </cell>
          <cell r="M263">
            <v>27090927.47</v>
          </cell>
          <cell r="N263">
            <v>0</v>
          </cell>
          <cell r="U263">
            <v>15</v>
          </cell>
          <cell r="V263" t="str">
            <v>Торговля</v>
          </cell>
          <cell r="W263" t="str">
            <v>векселя</v>
          </cell>
          <cell r="X263" t="str">
            <v>долговые ц/б</v>
          </cell>
          <cell r="Y263" t="str">
            <v>АК БАРС ТД</v>
          </cell>
          <cell r="Z263">
            <v>27090927.47</v>
          </cell>
          <cell r="AA263" t="str">
            <v>нет котировки</v>
          </cell>
          <cell r="AB263" t="str">
            <v>нет котировки</v>
          </cell>
          <cell r="AC263">
            <v>27090927.47</v>
          </cell>
          <cell r="AE263">
            <v>27090927.47</v>
          </cell>
          <cell r="AF263">
            <v>0</v>
          </cell>
          <cell r="AG263">
            <v>0</v>
          </cell>
          <cell r="AH263" t="str">
            <v>кредит</v>
          </cell>
          <cell r="AI263" t="str">
            <v>вне расчета</v>
          </cell>
          <cell r="AJ263">
            <v>39626</v>
          </cell>
          <cell r="AK263">
            <v>88</v>
          </cell>
          <cell r="AL263" t="str">
            <v>до 90 дней</v>
          </cell>
          <cell r="AM263" t="str">
            <v>B-</v>
          </cell>
          <cell r="AN263">
            <v>0.095</v>
          </cell>
          <cell r="AO263">
            <v>0.095</v>
          </cell>
          <cell r="AP263" t="str">
            <v>спекулятивная</v>
          </cell>
          <cell r="AQ263">
            <v>2573638.10965</v>
          </cell>
          <cell r="AR263">
            <v>2573638.10965</v>
          </cell>
          <cell r="AS263" t="str">
            <v>ожидаемый</v>
          </cell>
          <cell r="AT263" t="str">
            <v>нет данных</v>
          </cell>
          <cell r="AU263" t="str">
            <v>нет данных</v>
          </cell>
          <cell r="AV263" t="str">
            <v>?</v>
          </cell>
          <cell r="AW263" t="str">
            <v>?</v>
          </cell>
          <cell r="AX263">
            <v>88</v>
          </cell>
          <cell r="AY263" t="str">
            <v>до 3 мес</v>
          </cell>
          <cell r="AZ263" t="str">
            <v>до 3 мес</v>
          </cell>
        </row>
        <row r="264">
          <cell r="A264">
            <v>39538</v>
          </cell>
          <cell r="B264" t="str">
            <v>векселя</v>
          </cell>
          <cell r="C264" t="str">
            <v>Покупка</v>
          </cell>
          <cell r="D264" t="str">
            <v>инвест</v>
          </cell>
          <cell r="E264" t="str">
            <v>ООО Аида и Д</v>
          </cell>
          <cell r="G264">
            <v>43000000</v>
          </cell>
          <cell r="H264">
            <v>39654</v>
          </cell>
          <cell r="L264">
            <v>1</v>
          </cell>
          <cell r="M264">
            <v>45942276.37</v>
          </cell>
          <cell r="N264">
            <v>0</v>
          </cell>
          <cell r="U264">
            <v>19</v>
          </cell>
          <cell r="V264" t="str">
            <v>Прочее</v>
          </cell>
          <cell r="W264" t="str">
            <v>векселя</v>
          </cell>
          <cell r="X264" t="str">
            <v>долговые ц/б</v>
          </cell>
          <cell r="Y264" t="str">
            <v>Аида и Д</v>
          </cell>
          <cell r="Z264">
            <v>45942276.37</v>
          </cell>
          <cell r="AA264" t="str">
            <v>нет котировки</v>
          </cell>
          <cell r="AB264" t="str">
            <v>нет котировки</v>
          </cell>
          <cell r="AC264">
            <v>45942276.37</v>
          </cell>
          <cell r="AE264">
            <v>45942276.37</v>
          </cell>
          <cell r="AF264">
            <v>0</v>
          </cell>
          <cell r="AG264">
            <v>0</v>
          </cell>
          <cell r="AH264" t="str">
            <v>кредит</v>
          </cell>
          <cell r="AI264" t="str">
            <v>вне расчета</v>
          </cell>
          <cell r="AJ264">
            <v>39654</v>
          </cell>
          <cell r="AK264">
            <v>116</v>
          </cell>
          <cell r="AL264" t="str">
            <v>до 180 дней</v>
          </cell>
          <cell r="AM264" t="str">
            <v>CCC+</v>
          </cell>
          <cell r="AN264">
            <v>0.145</v>
          </cell>
          <cell r="AO264">
            <v>0.145</v>
          </cell>
          <cell r="AP264" t="str">
            <v>спекулятивная</v>
          </cell>
          <cell r="AQ264">
            <v>6661630.07365</v>
          </cell>
          <cell r="AR264">
            <v>6661630.07365</v>
          </cell>
          <cell r="AS264" t="str">
            <v>ожидаемый</v>
          </cell>
          <cell r="AT264" t="str">
            <v>нет данных</v>
          </cell>
          <cell r="AU264" t="str">
            <v>нет данных</v>
          </cell>
          <cell r="AV264" t="str">
            <v>?</v>
          </cell>
          <cell r="AW264" t="str">
            <v>?</v>
          </cell>
          <cell r="AX264">
            <v>116</v>
          </cell>
          <cell r="AY264" t="str">
            <v>до 6 мес</v>
          </cell>
          <cell r="AZ264" t="str">
            <v>до 6 мес</v>
          </cell>
        </row>
        <row r="265">
          <cell r="A265">
            <v>39538</v>
          </cell>
          <cell r="B265" t="str">
            <v>векселя</v>
          </cell>
          <cell r="C265" t="str">
            <v>Покупка</v>
          </cell>
          <cell r="D265" t="str">
            <v>инвест</v>
          </cell>
          <cell r="E265" t="str">
            <v>ООО ТД Ак Барс</v>
          </cell>
          <cell r="G265">
            <v>10537700</v>
          </cell>
          <cell r="H265">
            <v>39723</v>
          </cell>
          <cell r="L265">
            <v>1</v>
          </cell>
          <cell r="M265">
            <v>10005175.21</v>
          </cell>
          <cell r="N265">
            <v>0</v>
          </cell>
          <cell r="U265">
            <v>15</v>
          </cell>
          <cell r="V265" t="str">
            <v>Торговля</v>
          </cell>
          <cell r="W265" t="str">
            <v>векселя</v>
          </cell>
          <cell r="X265" t="str">
            <v>долговые ц/б</v>
          </cell>
          <cell r="Y265" t="str">
            <v>АК БАРС ТД</v>
          </cell>
          <cell r="Z265">
            <v>10005175.21</v>
          </cell>
          <cell r="AA265" t="str">
            <v>нет котировки</v>
          </cell>
          <cell r="AB265" t="str">
            <v>нет котировки</v>
          </cell>
          <cell r="AC265">
            <v>10005175.21</v>
          </cell>
          <cell r="AE265">
            <v>10005175.21</v>
          </cell>
          <cell r="AF265">
            <v>0</v>
          </cell>
          <cell r="AG265">
            <v>0</v>
          </cell>
          <cell r="AH265" t="str">
            <v>кредит</v>
          </cell>
          <cell r="AI265" t="str">
            <v>вне расчета</v>
          </cell>
          <cell r="AJ265">
            <v>39723</v>
          </cell>
          <cell r="AK265">
            <v>185</v>
          </cell>
          <cell r="AL265" t="str">
            <v>до 1 года</v>
          </cell>
          <cell r="AM265" t="str">
            <v>B-</v>
          </cell>
          <cell r="AN265">
            <v>0.095</v>
          </cell>
          <cell r="AO265">
            <v>0.095</v>
          </cell>
          <cell r="AP265" t="str">
            <v>спекулятивная</v>
          </cell>
          <cell r="AQ265">
            <v>950491.64495</v>
          </cell>
          <cell r="AR265">
            <v>950491.64495</v>
          </cell>
          <cell r="AS265" t="str">
            <v>ожидаемый</v>
          </cell>
          <cell r="AT265" t="str">
            <v>нет данных</v>
          </cell>
          <cell r="AU265" t="str">
            <v>нет данных</v>
          </cell>
          <cell r="AV265" t="str">
            <v>?</v>
          </cell>
          <cell r="AW265" t="str">
            <v>?</v>
          </cell>
          <cell r="AX265">
            <v>185</v>
          </cell>
          <cell r="AY265" t="str">
            <v>до 1 г</v>
          </cell>
          <cell r="AZ265" t="str">
            <v>до 1 года</v>
          </cell>
        </row>
        <row r="266">
          <cell r="A266">
            <v>39538</v>
          </cell>
          <cell r="B266" t="str">
            <v>векселя</v>
          </cell>
          <cell r="C266" t="str">
            <v>Покупка</v>
          </cell>
          <cell r="D266" t="str">
            <v>инвест</v>
          </cell>
          <cell r="E266" t="str">
            <v>ООО ТД Ак Барс</v>
          </cell>
          <cell r="G266">
            <v>25088900</v>
          </cell>
          <cell r="H266">
            <v>39783</v>
          </cell>
          <cell r="L266">
            <v>1</v>
          </cell>
          <cell r="M266">
            <v>23438771.13</v>
          </cell>
          <cell r="N266">
            <v>0</v>
          </cell>
          <cell r="U266">
            <v>15</v>
          </cell>
          <cell r="V266" t="str">
            <v>Торговля</v>
          </cell>
          <cell r="W266" t="str">
            <v>векселя</v>
          </cell>
          <cell r="X266" t="str">
            <v>долговые ц/б</v>
          </cell>
          <cell r="Y266" t="str">
            <v>АК БАРС ТД</v>
          </cell>
          <cell r="Z266">
            <v>23438771.13</v>
          </cell>
          <cell r="AA266" t="str">
            <v>нет котировки</v>
          </cell>
          <cell r="AB266" t="str">
            <v>нет котировки</v>
          </cell>
          <cell r="AC266">
            <v>23438771.13</v>
          </cell>
          <cell r="AE266">
            <v>23438771.13</v>
          </cell>
          <cell r="AF266">
            <v>0</v>
          </cell>
          <cell r="AG266">
            <v>0</v>
          </cell>
          <cell r="AH266" t="str">
            <v>кредит</v>
          </cell>
          <cell r="AI266" t="str">
            <v>вне расчета</v>
          </cell>
          <cell r="AJ266">
            <v>39783</v>
          </cell>
          <cell r="AK266">
            <v>245</v>
          </cell>
          <cell r="AL266" t="str">
            <v>до 1 года</v>
          </cell>
          <cell r="AM266" t="str">
            <v>B-</v>
          </cell>
          <cell r="AN266">
            <v>0.095</v>
          </cell>
          <cell r="AO266">
            <v>0.095</v>
          </cell>
          <cell r="AP266" t="str">
            <v>спекулятивная</v>
          </cell>
          <cell r="AQ266">
            <v>2226683.25735</v>
          </cell>
          <cell r="AR266">
            <v>2226683.25735</v>
          </cell>
          <cell r="AS266" t="str">
            <v>ожидаемый</v>
          </cell>
          <cell r="AT266" t="str">
            <v>нет данных</v>
          </cell>
          <cell r="AU266" t="str">
            <v>нет данных</v>
          </cell>
          <cell r="AV266" t="str">
            <v>?</v>
          </cell>
          <cell r="AW266" t="str">
            <v>?</v>
          </cell>
          <cell r="AX266">
            <v>245</v>
          </cell>
          <cell r="AY266" t="str">
            <v>до 1 г</v>
          </cell>
          <cell r="AZ266" t="str">
            <v>до 1 года</v>
          </cell>
        </row>
        <row r="267">
          <cell r="A267">
            <v>39538</v>
          </cell>
          <cell r="B267" t="str">
            <v>векселя</v>
          </cell>
          <cell r="C267" t="str">
            <v>Покупка</v>
          </cell>
          <cell r="D267" t="str">
            <v>инвест</v>
          </cell>
          <cell r="E267" t="str">
            <v>ООО ТД Ак Барс</v>
          </cell>
          <cell r="G267">
            <v>62151780</v>
          </cell>
          <cell r="H267">
            <v>39811</v>
          </cell>
          <cell r="L267">
            <v>1</v>
          </cell>
          <cell r="M267">
            <v>57566714.22</v>
          </cell>
          <cell r="N267">
            <v>0</v>
          </cell>
          <cell r="U267">
            <v>15</v>
          </cell>
          <cell r="V267" t="str">
            <v>Торговля</v>
          </cell>
          <cell r="W267" t="str">
            <v>векселя</v>
          </cell>
          <cell r="X267" t="str">
            <v>долговые ц/б</v>
          </cell>
          <cell r="Y267" t="str">
            <v>АК БАРС ТД</v>
          </cell>
          <cell r="Z267">
            <v>57566714.22</v>
          </cell>
          <cell r="AA267" t="str">
            <v>нет котировки</v>
          </cell>
          <cell r="AB267" t="str">
            <v>нет котировки</v>
          </cell>
          <cell r="AC267">
            <v>57566714.22</v>
          </cell>
          <cell r="AE267">
            <v>57566714.22</v>
          </cell>
          <cell r="AF267">
            <v>0</v>
          </cell>
          <cell r="AG267">
            <v>0</v>
          </cell>
          <cell r="AH267" t="str">
            <v>кредит</v>
          </cell>
          <cell r="AI267" t="str">
            <v>вне расчета</v>
          </cell>
          <cell r="AJ267">
            <v>39811</v>
          </cell>
          <cell r="AK267">
            <v>273</v>
          </cell>
          <cell r="AL267" t="str">
            <v>до 1 года</v>
          </cell>
          <cell r="AM267" t="str">
            <v>B-</v>
          </cell>
          <cell r="AN267">
            <v>0.095</v>
          </cell>
          <cell r="AO267">
            <v>0.095</v>
          </cell>
          <cell r="AP267" t="str">
            <v>спекулятивная</v>
          </cell>
          <cell r="AQ267">
            <v>5468837.8509</v>
          </cell>
          <cell r="AR267">
            <v>5468837.8509</v>
          </cell>
          <cell r="AS267" t="str">
            <v>ожидаемый</v>
          </cell>
          <cell r="AT267" t="str">
            <v>нет данных</v>
          </cell>
          <cell r="AU267" t="str">
            <v>нет данных</v>
          </cell>
          <cell r="AV267" t="str">
            <v>?</v>
          </cell>
          <cell r="AW267" t="str">
            <v>?</v>
          </cell>
          <cell r="AX267">
            <v>273</v>
          </cell>
          <cell r="AY267" t="str">
            <v>до 1 г</v>
          </cell>
          <cell r="AZ267" t="str">
            <v>до 1 года</v>
          </cell>
        </row>
        <row r="268">
          <cell r="A268">
            <v>39538</v>
          </cell>
          <cell r="B268" t="str">
            <v>векселя</v>
          </cell>
          <cell r="C268" t="str">
            <v>Покупка</v>
          </cell>
          <cell r="D268" t="str">
            <v>инвест</v>
          </cell>
          <cell r="E268" t="str">
            <v>ООО ТД Ак Барс</v>
          </cell>
          <cell r="G268">
            <v>26837510</v>
          </cell>
          <cell r="H268">
            <v>39811</v>
          </cell>
          <cell r="L268">
            <v>1</v>
          </cell>
          <cell r="M268">
            <v>24857651.05</v>
          </cell>
          <cell r="N268">
            <v>0</v>
          </cell>
          <cell r="U268">
            <v>15</v>
          </cell>
          <cell r="V268" t="str">
            <v>Торговля</v>
          </cell>
          <cell r="W268" t="str">
            <v>векселя</v>
          </cell>
          <cell r="X268" t="str">
            <v>долговые ц/б</v>
          </cell>
          <cell r="Y268" t="str">
            <v>АК БАРС ТД</v>
          </cell>
          <cell r="Z268">
            <v>24857651.05</v>
          </cell>
          <cell r="AA268" t="str">
            <v>нет котировки</v>
          </cell>
          <cell r="AB268" t="str">
            <v>нет котировки</v>
          </cell>
          <cell r="AC268">
            <v>24857651.05</v>
          </cell>
          <cell r="AE268">
            <v>24857651.05</v>
          </cell>
          <cell r="AF268">
            <v>0</v>
          </cell>
          <cell r="AG268">
            <v>0</v>
          </cell>
          <cell r="AH268" t="str">
            <v>кредит</v>
          </cell>
          <cell r="AI268" t="str">
            <v>вне расчета</v>
          </cell>
          <cell r="AJ268">
            <v>39811</v>
          </cell>
          <cell r="AK268">
            <v>273</v>
          </cell>
          <cell r="AL268" t="str">
            <v>до 1 года</v>
          </cell>
          <cell r="AM268" t="str">
            <v>B-</v>
          </cell>
          <cell r="AN268">
            <v>0.095</v>
          </cell>
          <cell r="AO268">
            <v>0.095</v>
          </cell>
          <cell r="AP268" t="str">
            <v>спекулятивная</v>
          </cell>
          <cell r="AQ268">
            <v>2361476.84975</v>
          </cell>
          <cell r="AR268">
            <v>2361476.84975</v>
          </cell>
          <cell r="AS268" t="str">
            <v>ожидаемый</v>
          </cell>
          <cell r="AT268" t="str">
            <v>нет данных</v>
          </cell>
          <cell r="AU268" t="str">
            <v>нет данных</v>
          </cell>
          <cell r="AV268" t="str">
            <v>?</v>
          </cell>
          <cell r="AW268" t="str">
            <v>?</v>
          </cell>
          <cell r="AX268">
            <v>273</v>
          </cell>
          <cell r="AY268" t="str">
            <v>до 1 г</v>
          </cell>
          <cell r="AZ268" t="str">
            <v>до 1 года</v>
          </cell>
        </row>
        <row r="269">
          <cell r="A269">
            <v>39538</v>
          </cell>
          <cell r="B269" t="str">
            <v>векселя</v>
          </cell>
          <cell r="C269" t="str">
            <v>Покупка</v>
          </cell>
          <cell r="D269" t="str">
            <v>инвест</v>
          </cell>
          <cell r="E269" t="str">
            <v>ООО ТД Ак Барс</v>
          </cell>
          <cell r="G269">
            <v>47425000</v>
          </cell>
          <cell r="H269">
            <v>39811</v>
          </cell>
          <cell r="L269">
            <v>1</v>
          </cell>
          <cell r="M269">
            <v>43926357.9</v>
          </cell>
          <cell r="N269">
            <v>0</v>
          </cell>
          <cell r="U269">
            <v>15</v>
          </cell>
          <cell r="V269" t="str">
            <v>Торговля</v>
          </cell>
          <cell r="W269" t="str">
            <v>векселя</v>
          </cell>
          <cell r="X269" t="str">
            <v>долговые ц/б</v>
          </cell>
          <cell r="Y269" t="str">
            <v>АК БАРС ТД</v>
          </cell>
          <cell r="Z269">
            <v>43926357.9</v>
          </cell>
          <cell r="AA269" t="str">
            <v>нет котировки</v>
          </cell>
          <cell r="AB269" t="str">
            <v>нет котировки</v>
          </cell>
          <cell r="AC269">
            <v>43926357.9</v>
          </cell>
          <cell r="AE269">
            <v>43926357.9</v>
          </cell>
          <cell r="AF269">
            <v>0</v>
          </cell>
          <cell r="AG269">
            <v>0</v>
          </cell>
          <cell r="AH269" t="str">
            <v>кредит</v>
          </cell>
          <cell r="AI269" t="str">
            <v>вне расчета</v>
          </cell>
          <cell r="AJ269">
            <v>39811</v>
          </cell>
          <cell r="AK269">
            <v>273</v>
          </cell>
          <cell r="AL269" t="str">
            <v>до 1 года</v>
          </cell>
          <cell r="AM269" t="str">
            <v>B-</v>
          </cell>
          <cell r="AN269">
            <v>0.095</v>
          </cell>
          <cell r="AO269">
            <v>0.095</v>
          </cell>
          <cell r="AP269" t="str">
            <v>спекулятивная</v>
          </cell>
          <cell r="AQ269">
            <v>4173004.0005</v>
          </cell>
          <cell r="AR269">
            <v>4173004.0005</v>
          </cell>
          <cell r="AS269" t="str">
            <v>ожидаемый</v>
          </cell>
          <cell r="AT269" t="str">
            <v>нет данных</v>
          </cell>
          <cell r="AU269" t="str">
            <v>нет данных</v>
          </cell>
          <cell r="AV269" t="str">
            <v>?</v>
          </cell>
          <cell r="AW269" t="str">
            <v>?</v>
          </cell>
          <cell r="AX269">
            <v>273</v>
          </cell>
          <cell r="AY269" t="str">
            <v>до 1 г</v>
          </cell>
          <cell r="AZ269" t="str">
            <v>до 1 года</v>
          </cell>
        </row>
        <row r="270">
          <cell r="A270">
            <v>39538</v>
          </cell>
          <cell r="B270" t="str">
            <v>векселя</v>
          </cell>
          <cell r="C270" t="str">
            <v>Покупка</v>
          </cell>
          <cell r="D270" t="str">
            <v>инвест</v>
          </cell>
          <cell r="E270" t="str">
            <v>ООО ТД Ак Барс</v>
          </cell>
          <cell r="G270">
            <v>2537800</v>
          </cell>
          <cell r="H270">
            <v>39792</v>
          </cell>
          <cell r="L270">
            <v>1</v>
          </cell>
          <cell r="M270">
            <v>2362242.04</v>
          </cell>
          <cell r="N270">
            <v>0</v>
          </cell>
          <cell r="U270">
            <v>15</v>
          </cell>
          <cell r="V270" t="str">
            <v>Торговля</v>
          </cell>
          <cell r="W270" t="str">
            <v>векселя</v>
          </cell>
          <cell r="X270" t="str">
            <v>долговые ц/б</v>
          </cell>
          <cell r="Y270" t="str">
            <v>АК БАРС ТД</v>
          </cell>
          <cell r="Z270">
            <v>2362242.04</v>
          </cell>
          <cell r="AA270" t="str">
            <v>нет котировки</v>
          </cell>
          <cell r="AB270" t="str">
            <v>нет котировки</v>
          </cell>
          <cell r="AC270">
            <v>2362242.04</v>
          </cell>
          <cell r="AE270">
            <v>2362242.04</v>
          </cell>
          <cell r="AF270">
            <v>0</v>
          </cell>
          <cell r="AG270">
            <v>0</v>
          </cell>
          <cell r="AH270" t="str">
            <v>кредит</v>
          </cell>
          <cell r="AI270" t="str">
            <v>вне расчета</v>
          </cell>
          <cell r="AJ270">
            <v>39792</v>
          </cell>
          <cell r="AK270">
            <v>254</v>
          </cell>
          <cell r="AL270" t="str">
            <v>до 1 года</v>
          </cell>
          <cell r="AM270" t="str">
            <v>B-</v>
          </cell>
          <cell r="AN270">
            <v>0.095</v>
          </cell>
          <cell r="AO270">
            <v>0.095</v>
          </cell>
          <cell r="AP270" t="str">
            <v>спекулятивная</v>
          </cell>
          <cell r="AQ270">
            <v>224412.9938</v>
          </cell>
          <cell r="AR270">
            <v>224412.9938</v>
          </cell>
          <cell r="AS270" t="str">
            <v>ожидаемый</v>
          </cell>
          <cell r="AT270" t="str">
            <v>нет данных</v>
          </cell>
          <cell r="AU270" t="str">
            <v>нет данных</v>
          </cell>
          <cell r="AV270" t="str">
            <v>?</v>
          </cell>
          <cell r="AW270" t="str">
            <v>?</v>
          </cell>
          <cell r="AX270">
            <v>254</v>
          </cell>
          <cell r="AY270" t="str">
            <v>до 1 г</v>
          </cell>
          <cell r="AZ270" t="str">
            <v>до 1 года</v>
          </cell>
        </row>
        <row r="271">
          <cell r="A271">
            <v>39538</v>
          </cell>
          <cell r="B271" t="str">
            <v>векселя</v>
          </cell>
          <cell r="C271" t="str">
            <v>Покупка</v>
          </cell>
          <cell r="D271" t="str">
            <v>инвест</v>
          </cell>
          <cell r="E271" t="str">
            <v>ООО Аида и Д</v>
          </cell>
          <cell r="G271">
            <v>30000000</v>
          </cell>
          <cell r="H271">
            <v>39799</v>
          </cell>
          <cell r="L271">
            <v>1</v>
          </cell>
          <cell r="M271">
            <v>30860970.13</v>
          </cell>
          <cell r="N271">
            <v>0</v>
          </cell>
          <cell r="U271">
            <v>19</v>
          </cell>
          <cell r="V271" t="str">
            <v>Прочее</v>
          </cell>
          <cell r="W271" t="str">
            <v>векселя</v>
          </cell>
          <cell r="X271" t="str">
            <v>долговые ц/б</v>
          </cell>
          <cell r="Y271" t="str">
            <v>Аида и Д</v>
          </cell>
          <cell r="Z271">
            <v>30860970.13</v>
          </cell>
          <cell r="AA271" t="str">
            <v>нет котировки</v>
          </cell>
          <cell r="AB271" t="str">
            <v>нет котировки</v>
          </cell>
          <cell r="AC271">
            <v>30860970.13</v>
          </cell>
          <cell r="AE271">
            <v>30860970.13</v>
          </cell>
          <cell r="AF271">
            <v>0</v>
          </cell>
          <cell r="AG271">
            <v>0</v>
          </cell>
          <cell r="AH271" t="str">
            <v>кредит</v>
          </cell>
          <cell r="AI271" t="str">
            <v>вне расчета</v>
          </cell>
          <cell r="AJ271">
            <v>39799</v>
          </cell>
          <cell r="AK271">
            <v>261</v>
          </cell>
          <cell r="AL271" t="str">
            <v>до 1 года</v>
          </cell>
          <cell r="AM271" t="str">
            <v>CCC+</v>
          </cell>
          <cell r="AN271">
            <v>0.145</v>
          </cell>
          <cell r="AO271">
            <v>0.145</v>
          </cell>
          <cell r="AP271" t="str">
            <v>спекулятивная</v>
          </cell>
          <cell r="AQ271">
            <v>4474840.66885</v>
          </cell>
          <cell r="AR271">
            <v>4474840.66885</v>
          </cell>
          <cell r="AS271" t="str">
            <v>ожидаемый</v>
          </cell>
          <cell r="AT271" t="str">
            <v>нет данных</v>
          </cell>
          <cell r="AU271" t="str">
            <v>нет данных</v>
          </cell>
          <cell r="AV271" t="str">
            <v>?</v>
          </cell>
          <cell r="AW271" t="str">
            <v>?</v>
          </cell>
          <cell r="AX271">
            <v>261</v>
          </cell>
          <cell r="AY271" t="str">
            <v>до 1 г</v>
          </cell>
          <cell r="AZ271" t="str">
            <v>до 1 года</v>
          </cell>
        </row>
        <row r="272">
          <cell r="A272">
            <v>39538</v>
          </cell>
          <cell r="B272" t="str">
            <v>векселя</v>
          </cell>
          <cell r="C272" t="str">
            <v>Покупка</v>
          </cell>
          <cell r="D272" t="str">
            <v>инвест</v>
          </cell>
          <cell r="E272" t="str">
            <v>ООО Интел</v>
          </cell>
          <cell r="G272">
            <v>29526210</v>
          </cell>
          <cell r="H272">
            <v>39903</v>
          </cell>
          <cell r="L272">
            <v>1</v>
          </cell>
          <cell r="M272">
            <v>26681102.07</v>
          </cell>
          <cell r="N272">
            <v>0</v>
          </cell>
          <cell r="U272" t="str">
            <v>14</v>
          </cell>
          <cell r="V272" t="str">
            <v>Строительство</v>
          </cell>
          <cell r="W272" t="str">
            <v>векселя</v>
          </cell>
          <cell r="X272" t="str">
            <v>долговые ц/б</v>
          </cell>
          <cell r="Y272" t="str">
            <v>Интел</v>
          </cell>
          <cell r="Z272">
            <v>26681102.07</v>
          </cell>
          <cell r="AA272" t="str">
            <v>нет котировки</v>
          </cell>
          <cell r="AB272" t="str">
            <v>нет котировки</v>
          </cell>
          <cell r="AC272">
            <v>26681102.07</v>
          </cell>
          <cell r="AE272">
            <v>26681102.07</v>
          </cell>
          <cell r="AF272">
            <v>0</v>
          </cell>
          <cell r="AG272">
            <v>0</v>
          </cell>
          <cell r="AH272" t="str">
            <v>кредит</v>
          </cell>
          <cell r="AI272" t="str">
            <v>вне расчета</v>
          </cell>
          <cell r="AJ272">
            <v>39903</v>
          </cell>
          <cell r="AK272">
            <v>365</v>
          </cell>
          <cell r="AL272" t="str">
            <v>до 1 года</v>
          </cell>
          <cell r="AM272" t="str">
            <v>CCC+</v>
          </cell>
          <cell r="AN272">
            <v>0.11</v>
          </cell>
          <cell r="AO272">
            <v>0.11</v>
          </cell>
          <cell r="AP272" t="str">
            <v>спекулятивная</v>
          </cell>
          <cell r="AQ272">
            <v>2934921.2277</v>
          </cell>
          <cell r="AR272">
            <v>2934921.2277</v>
          </cell>
          <cell r="AS272" t="str">
            <v>ожидаемый</v>
          </cell>
          <cell r="AT272" t="str">
            <v>нет данных</v>
          </cell>
          <cell r="AU272" t="str">
            <v>нет данных</v>
          </cell>
          <cell r="AV272" t="str">
            <v>?</v>
          </cell>
          <cell r="AW272" t="str">
            <v>?</v>
          </cell>
          <cell r="AX272">
            <v>365</v>
          </cell>
          <cell r="AY272" t="str">
            <v>до 2 лет</v>
          </cell>
          <cell r="AZ272" t="str">
            <v>до 1 года</v>
          </cell>
        </row>
        <row r="273">
          <cell r="A273">
            <v>39538</v>
          </cell>
          <cell r="B273" t="str">
            <v>векселя</v>
          </cell>
          <cell r="C273" t="str">
            <v>Покупка</v>
          </cell>
          <cell r="D273" t="str">
            <v>инвест</v>
          </cell>
          <cell r="E273" t="str">
            <v>ООО Хризолит</v>
          </cell>
          <cell r="G273">
            <v>141721540</v>
          </cell>
          <cell r="H273">
            <v>39903</v>
          </cell>
          <cell r="L273">
            <v>1</v>
          </cell>
          <cell r="M273">
            <v>128065424.54</v>
          </cell>
          <cell r="N273">
            <v>0</v>
          </cell>
          <cell r="U273" t="str">
            <v>14</v>
          </cell>
          <cell r="V273" t="str">
            <v>Строительство</v>
          </cell>
          <cell r="W273" t="str">
            <v>векселя</v>
          </cell>
          <cell r="X273" t="str">
            <v>долговые ц/б</v>
          </cell>
          <cell r="Y273" t="str">
            <v>Хризолит</v>
          </cell>
          <cell r="Z273">
            <v>128065424.54</v>
          </cell>
          <cell r="AA273" t="str">
            <v>нет котировки</v>
          </cell>
          <cell r="AB273" t="str">
            <v>нет котировки</v>
          </cell>
          <cell r="AC273">
            <v>128065424.54</v>
          </cell>
          <cell r="AE273">
            <v>128065424.54</v>
          </cell>
          <cell r="AF273">
            <v>0</v>
          </cell>
          <cell r="AG273">
            <v>0</v>
          </cell>
          <cell r="AH273" t="str">
            <v>кредит</v>
          </cell>
          <cell r="AI273" t="str">
            <v>вне расчета</v>
          </cell>
          <cell r="AJ273">
            <v>39903</v>
          </cell>
          <cell r="AK273">
            <v>365</v>
          </cell>
          <cell r="AL273" t="str">
            <v>до 1 года</v>
          </cell>
          <cell r="AM273" t="str">
            <v>CC+</v>
          </cell>
          <cell r="AN273">
            <v>0.38</v>
          </cell>
          <cell r="AO273">
            <v>0.38</v>
          </cell>
          <cell r="AP273" t="str">
            <v>нестандартная</v>
          </cell>
          <cell r="AQ273">
            <v>48664861.3252</v>
          </cell>
          <cell r="AR273">
            <v>48664861.3252</v>
          </cell>
          <cell r="AS273" t="str">
            <v>ожидаемый</v>
          </cell>
          <cell r="AT273" t="str">
            <v>нет данных</v>
          </cell>
          <cell r="AU273" t="str">
            <v>нет данных</v>
          </cell>
          <cell r="AV273" t="str">
            <v>?</v>
          </cell>
          <cell r="AW273" t="str">
            <v>?</v>
          </cell>
          <cell r="AX273">
            <v>365</v>
          </cell>
          <cell r="AY273" t="str">
            <v>до 2 лет</v>
          </cell>
          <cell r="AZ273" t="str">
            <v>до 1 года</v>
          </cell>
        </row>
        <row r="274">
          <cell r="A274">
            <v>39538</v>
          </cell>
          <cell r="B274" t="str">
            <v>векселя</v>
          </cell>
          <cell r="C274" t="str">
            <v>Покупка</v>
          </cell>
          <cell r="D274" t="str">
            <v>инвест</v>
          </cell>
          <cell r="E274" t="str">
            <v>ООО Текстильная компания</v>
          </cell>
          <cell r="G274">
            <v>124006490</v>
          </cell>
          <cell r="H274">
            <v>39903</v>
          </cell>
          <cell r="L274">
            <v>1</v>
          </cell>
          <cell r="M274">
            <v>112057372.69</v>
          </cell>
          <cell r="N274">
            <v>0</v>
          </cell>
          <cell r="U274" t="str">
            <v>14</v>
          </cell>
          <cell r="V274" t="str">
            <v>Строительство</v>
          </cell>
          <cell r="W274" t="str">
            <v>векселя</v>
          </cell>
          <cell r="X274" t="str">
            <v>долговые ц/б</v>
          </cell>
          <cell r="Y274" t="str">
            <v>Текстильная компания</v>
          </cell>
          <cell r="Z274">
            <v>112057372.69</v>
          </cell>
          <cell r="AA274" t="str">
            <v>нет котировки</v>
          </cell>
          <cell r="AB274" t="str">
            <v>нет котировки</v>
          </cell>
          <cell r="AC274">
            <v>112057372.69</v>
          </cell>
          <cell r="AE274">
            <v>112057372.69</v>
          </cell>
          <cell r="AF274">
            <v>0</v>
          </cell>
          <cell r="AG274">
            <v>0</v>
          </cell>
          <cell r="AH274" t="str">
            <v>кредит</v>
          </cell>
          <cell r="AI274" t="str">
            <v>вне расчета</v>
          </cell>
          <cell r="AJ274">
            <v>39903</v>
          </cell>
          <cell r="AK274">
            <v>365</v>
          </cell>
          <cell r="AL274" t="str">
            <v>до 1 года</v>
          </cell>
          <cell r="AM274" t="str">
            <v>CCC</v>
          </cell>
          <cell r="AN274">
            <v>0.195</v>
          </cell>
          <cell r="AO274">
            <v>0.195</v>
          </cell>
          <cell r="AP274" t="str">
            <v>нестандартная</v>
          </cell>
          <cell r="AQ274">
            <v>21851187.67455</v>
          </cell>
          <cell r="AR274">
            <v>21851187.67455</v>
          </cell>
          <cell r="AS274" t="str">
            <v>ожидаемый</v>
          </cell>
          <cell r="AT274" t="str">
            <v>нет данных</v>
          </cell>
          <cell r="AU274" t="str">
            <v>нет данных</v>
          </cell>
          <cell r="AV274" t="str">
            <v>?</v>
          </cell>
          <cell r="AW274" t="str">
            <v>?</v>
          </cell>
          <cell r="AX274">
            <v>365</v>
          </cell>
          <cell r="AY274" t="str">
            <v>до 2 лет</v>
          </cell>
          <cell r="AZ274" t="str">
            <v>до 1 года</v>
          </cell>
        </row>
        <row r="275">
          <cell r="A275">
            <v>39538</v>
          </cell>
          <cell r="B275" t="str">
            <v>векселя</v>
          </cell>
          <cell r="C275" t="str">
            <v>Покупка</v>
          </cell>
          <cell r="D275" t="str">
            <v>инвест</v>
          </cell>
          <cell r="E275" t="str">
            <v>ООО Конструктивные Инвестиционные технологии</v>
          </cell>
          <cell r="G275">
            <v>118101470</v>
          </cell>
          <cell r="H275">
            <v>39903</v>
          </cell>
          <cell r="L275">
            <v>1</v>
          </cell>
          <cell r="M275">
            <v>106721357.28</v>
          </cell>
          <cell r="N275">
            <v>0</v>
          </cell>
          <cell r="U275" t="str">
            <v>14</v>
          </cell>
          <cell r="V275" t="str">
            <v>Строительство</v>
          </cell>
          <cell r="W275" t="str">
            <v>векселя</v>
          </cell>
          <cell r="X275" t="str">
            <v>долговые ц/б</v>
          </cell>
          <cell r="Y275" t="str">
            <v>Конструктивные Инвестиционные Технологии</v>
          </cell>
          <cell r="Z275">
            <v>106721357.28</v>
          </cell>
          <cell r="AA275" t="str">
            <v>нет котировки</v>
          </cell>
          <cell r="AB275" t="str">
            <v>нет котировки</v>
          </cell>
          <cell r="AC275">
            <v>106721357.28</v>
          </cell>
          <cell r="AE275">
            <v>106721357.28</v>
          </cell>
          <cell r="AF275">
            <v>0</v>
          </cell>
          <cell r="AG275">
            <v>0</v>
          </cell>
          <cell r="AH275" t="str">
            <v>кредит</v>
          </cell>
          <cell r="AI275" t="str">
            <v>вне расчета</v>
          </cell>
          <cell r="AJ275">
            <v>39903</v>
          </cell>
          <cell r="AK275">
            <v>365</v>
          </cell>
          <cell r="AL275" t="str">
            <v>до 1 года</v>
          </cell>
          <cell r="AM275" t="str">
            <v>CCC+</v>
          </cell>
          <cell r="AN275">
            <v>0.15</v>
          </cell>
          <cell r="AO275">
            <v>0.15</v>
          </cell>
          <cell r="AP275" t="str">
            <v>спекулятивная</v>
          </cell>
          <cell r="AQ275">
            <v>16008203.592</v>
          </cell>
          <cell r="AR275">
            <v>16008203.592</v>
          </cell>
          <cell r="AS275" t="str">
            <v>ожидаемый</v>
          </cell>
          <cell r="AT275" t="str">
            <v>нет данных</v>
          </cell>
          <cell r="AU275" t="str">
            <v>нет данных</v>
          </cell>
          <cell r="AV275" t="str">
            <v>?</v>
          </cell>
          <cell r="AW275" t="str">
            <v>?</v>
          </cell>
          <cell r="AX275">
            <v>365</v>
          </cell>
          <cell r="AY275" t="str">
            <v>до 2 лет</v>
          </cell>
          <cell r="AZ275" t="str">
            <v>до 1 года</v>
          </cell>
        </row>
        <row r="276">
          <cell r="A276">
            <v>39538</v>
          </cell>
          <cell r="B276" t="str">
            <v>векселя</v>
          </cell>
          <cell r="C276" t="str">
            <v>Покупка</v>
          </cell>
          <cell r="D276" t="str">
            <v>инвест</v>
          </cell>
          <cell r="E276" t="str">
            <v>ООО ТД Ак Барс</v>
          </cell>
          <cell r="G276">
            <v>67573400</v>
          </cell>
          <cell r="H276">
            <v>39855</v>
          </cell>
          <cell r="L276">
            <v>1</v>
          </cell>
          <cell r="M276">
            <v>61755885.48</v>
          </cell>
          <cell r="N276">
            <v>0</v>
          </cell>
          <cell r="U276">
            <v>15</v>
          </cell>
          <cell r="V276" t="str">
            <v>Торговля</v>
          </cell>
          <cell r="W276" t="str">
            <v>векселя</v>
          </cell>
          <cell r="X276" t="str">
            <v>долговые ц/б</v>
          </cell>
          <cell r="Y276" t="str">
            <v>АК БАРС ТД</v>
          </cell>
          <cell r="Z276">
            <v>61755885.48</v>
          </cell>
          <cell r="AA276" t="str">
            <v>нет котировки</v>
          </cell>
          <cell r="AB276" t="str">
            <v>нет котировки</v>
          </cell>
          <cell r="AC276">
            <v>61755885.48</v>
          </cell>
          <cell r="AE276">
            <v>61755885.48</v>
          </cell>
          <cell r="AF276">
            <v>0</v>
          </cell>
          <cell r="AG276">
            <v>0</v>
          </cell>
          <cell r="AH276" t="str">
            <v>кредит</v>
          </cell>
          <cell r="AI276" t="str">
            <v>вне расчета</v>
          </cell>
          <cell r="AJ276">
            <v>39855</v>
          </cell>
          <cell r="AK276">
            <v>317</v>
          </cell>
          <cell r="AL276" t="str">
            <v>до 1 года</v>
          </cell>
          <cell r="AM276" t="str">
            <v>B-</v>
          </cell>
          <cell r="AN276">
            <v>0.095</v>
          </cell>
          <cell r="AO276">
            <v>0.095</v>
          </cell>
          <cell r="AP276" t="str">
            <v>спекулятивная</v>
          </cell>
          <cell r="AQ276">
            <v>5866809.1206</v>
          </cell>
          <cell r="AR276">
            <v>5866809.1206</v>
          </cell>
          <cell r="AS276" t="str">
            <v>ожидаемый</v>
          </cell>
          <cell r="AT276" t="str">
            <v>нет данных</v>
          </cell>
          <cell r="AU276" t="str">
            <v>нет данных</v>
          </cell>
          <cell r="AV276" t="str">
            <v>?</v>
          </cell>
          <cell r="AW276" t="str">
            <v>?</v>
          </cell>
          <cell r="AX276">
            <v>317</v>
          </cell>
          <cell r="AY276" t="str">
            <v>до 1 г</v>
          </cell>
          <cell r="AZ276" t="str">
            <v>до 1 года</v>
          </cell>
        </row>
        <row r="277">
          <cell r="A277">
            <v>39538</v>
          </cell>
          <cell r="B277" t="str">
            <v>векселя</v>
          </cell>
          <cell r="C277" t="str">
            <v>Покупка</v>
          </cell>
          <cell r="D277" t="str">
            <v>инвест</v>
          </cell>
          <cell r="E277" t="str">
            <v>ООО ТД Ак Барс</v>
          </cell>
          <cell r="G277">
            <v>32388200</v>
          </cell>
          <cell r="H277">
            <v>39872</v>
          </cell>
          <cell r="L277">
            <v>1</v>
          </cell>
          <cell r="M277">
            <v>29457169.73</v>
          </cell>
          <cell r="N277">
            <v>0</v>
          </cell>
          <cell r="U277">
            <v>15</v>
          </cell>
          <cell r="V277" t="str">
            <v>Торговля</v>
          </cell>
          <cell r="W277" t="str">
            <v>векселя</v>
          </cell>
          <cell r="X277" t="str">
            <v>долговые ц/б</v>
          </cell>
          <cell r="Y277" t="str">
            <v>АК БАРС ТД</v>
          </cell>
          <cell r="Z277">
            <v>29457169.73</v>
          </cell>
          <cell r="AA277" t="str">
            <v>нет котировки</v>
          </cell>
          <cell r="AB277" t="str">
            <v>нет котировки</v>
          </cell>
          <cell r="AC277">
            <v>29457169.73</v>
          </cell>
          <cell r="AE277">
            <v>29457169.73</v>
          </cell>
          <cell r="AF277">
            <v>0</v>
          </cell>
          <cell r="AG277">
            <v>0</v>
          </cell>
          <cell r="AH277" t="str">
            <v>кредит</v>
          </cell>
          <cell r="AI277" t="str">
            <v>вне расчета</v>
          </cell>
          <cell r="AJ277">
            <v>39872</v>
          </cell>
          <cell r="AK277">
            <v>334</v>
          </cell>
          <cell r="AL277" t="str">
            <v>до 1 года</v>
          </cell>
          <cell r="AM277" t="str">
            <v>B-</v>
          </cell>
          <cell r="AN277">
            <v>0.095</v>
          </cell>
          <cell r="AO277">
            <v>0.095</v>
          </cell>
          <cell r="AP277" t="str">
            <v>спекулятивная</v>
          </cell>
          <cell r="AQ277">
            <v>2798431.12435</v>
          </cell>
          <cell r="AR277">
            <v>2798431.12435</v>
          </cell>
          <cell r="AS277" t="str">
            <v>ожидаемый</v>
          </cell>
          <cell r="AT277" t="str">
            <v>нет данных</v>
          </cell>
          <cell r="AU277" t="str">
            <v>нет данных</v>
          </cell>
          <cell r="AV277" t="str">
            <v>?</v>
          </cell>
          <cell r="AW277" t="str">
            <v>?</v>
          </cell>
          <cell r="AX277">
            <v>334</v>
          </cell>
          <cell r="AY277" t="str">
            <v>до 1 г</v>
          </cell>
          <cell r="AZ277" t="str">
            <v>до 1 года</v>
          </cell>
        </row>
        <row r="278">
          <cell r="A278">
            <v>39538</v>
          </cell>
          <cell r="B278" t="str">
            <v>векселя</v>
          </cell>
          <cell r="C278" t="str">
            <v>Покупка</v>
          </cell>
          <cell r="D278" t="str">
            <v>инвест</v>
          </cell>
          <cell r="E278" t="str">
            <v>ООО ТД Ак Барс</v>
          </cell>
          <cell r="G278">
            <v>2621300</v>
          </cell>
          <cell r="H278">
            <v>39883</v>
          </cell>
          <cell r="L278">
            <v>1</v>
          </cell>
          <cell r="M278">
            <v>2375534.89</v>
          </cell>
          <cell r="N278">
            <v>0</v>
          </cell>
          <cell r="U278">
            <v>15</v>
          </cell>
          <cell r="V278" t="str">
            <v>Торговля</v>
          </cell>
          <cell r="W278" t="str">
            <v>векселя</v>
          </cell>
          <cell r="X278" t="str">
            <v>долговые ц/б</v>
          </cell>
          <cell r="Y278" t="str">
            <v>АК БАРС ТД</v>
          </cell>
          <cell r="Z278">
            <v>2375534.89</v>
          </cell>
          <cell r="AA278" t="str">
            <v>нет котировки</v>
          </cell>
          <cell r="AB278" t="str">
            <v>нет котировки</v>
          </cell>
          <cell r="AC278">
            <v>2375534.89</v>
          </cell>
          <cell r="AE278">
            <v>2375534.89</v>
          </cell>
          <cell r="AF278">
            <v>0</v>
          </cell>
          <cell r="AG278">
            <v>0</v>
          </cell>
          <cell r="AH278" t="str">
            <v>кредит</v>
          </cell>
          <cell r="AI278" t="str">
            <v>вне расчета</v>
          </cell>
          <cell r="AJ278">
            <v>39883</v>
          </cell>
          <cell r="AK278">
            <v>345</v>
          </cell>
          <cell r="AL278" t="str">
            <v>до 1 года</v>
          </cell>
          <cell r="AM278" t="str">
            <v>B-</v>
          </cell>
          <cell r="AN278">
            <v>0.095</v>
          </cell>
          <cell r="AO278">
            <v>0.095</v>
          </cell>
          <cell r="AP278" t="str">
            <v>спекулятивная</v>
          </cell>
          <cell r="AQ278">
            <v>225675.81455</v>
          </cell>
          <cell r="AR278">
            <v>225675.81455</v>
          </cell>
          <cell r="AS278" t="str">
            <v>ожидаемый</v>
          </cell>
          <cell r="AT278" t="str">
            <v>нет данных</v>
          </cell>
          <cell r="AU278" t="str">
            <v>нет данных</v>
          </cell>
          <cell r="AV278" t="str">
            <v>?</v>
          </cell>
          <cell r="AW278" t="str">
            <v>?</v>
          </cell>
          <cell r="AX278">
            <v>345</v>
          </cell>
          <cell r="AY278" t="str">
            <v>до 1 г</v>
          </cell>
          <cell r="AZ278" t="str">
            <v>до 1 года</v>
          </cell>
        </row>
        <row r="279">
          <cell r="A279">
            <v>39538</v>
          </cell>
          <cell r="B279" t="str">
            <v>векселя</v>
          </cell>
          <cell r="C279" t="str">
            <v>Покупка</v>
          </cell>
          <cell r="D279" t="str">
            <v>инвест</v>
          </cell>
          <cell r="E279" t="str">
            <v>ООО ТД Ак Барс</v>
          </cell>
          <cell r="G279">
            <v>25302400</v>
          </cell>
          <cell r="H279">
            <v>39877</v>
          </cell>
          <cell r="L279">
            <v>1</v>
          </cell>
          <cell r="M279">
            <v>22939409.47</v>
          </cell>
          <cell r="N279">
            <v>0</v>
          </cell>
          <cell r="U279">
            <v>15</v>
          </cell>
          <cell r="V279" t="str">
            <v>Торговля</v>
          </cell>
          <cell r="W279" t="str">
            <v>векселя</v>
          </cell>
          <cell r="X279" t="str">
            <v>долговые ц/б</v>
          </cell>
          <cell r="Y279" t="str">
            <v>АК БАРС ТД</v>
          </cell>
          <cell r="Z279">
            <v>22939409.47</v>
          </cell>
          <cell r="AA279" t="str">
            <v>нет котировки</v>
          </cell>
          <cell r="AB279" t="str">
            <v>нет котировки</v>
          </cell>
          <cell r="AC279">
            <v>22939409.47</v>
          </cell>
          <cell r="AE279">
            <v>22939409.47</v>
          </cell>
          <cell r="AF279">
            <v>0</v>
          </cell>
          <cell r="AG279">
            <v>0</v>
          </cell>
          <cell r="AH279" t="str">
            <v>кредит</v>
          </cell>
          <cell r="AI279" t="str">
            <v>вне расчета</v>
          </cell>
          <cell r="AJ279">
            <v>39877</v>
          </cell>
          <cell r="AK279">
            <v>339</v>
          </cell>
          <cell r="AL279" t="str">
            <v>до 1 года</v>
          </cell>
          <cell r="AM279" t="str">
            <v>B-</v>
          </cell>
          <cell r="AN279">
            <v>0.095</v>
          </cell>
          <cell r="AO279">
            <v>0.095</v>
          </cell>
          <cell r="AP279" t="str">
            <v>спекулятивная</v>
          </cell>
          <cell r="AQ279">
            <v>2179243.89965</v>
          </cell>
          <cell r="AR279">
            <v>2179243.89965</v>
          </cell>
          <cell r="AS279" t="str">
            <v>ожидаемый</v>
          </cell>
          <cell r="AT279" t="str">
            <v>нет данных</v>
          </cell>
          <cell r="AU279" t="str">
            <v>нет данных</v>
          </cell>
          <cell r="AV279" t="str">
            <v>?</v>
          </cell>
          <cell r="AW279" t="str">
            <v>?</v>
          </cell>
          <cell r="AX279">
            <v>339</v>
          </cell>
          <cell r="AY279" t="str">
            <v>до 1 г</v>
          </cell>
          <cell r="AZ279" t="str">
            <v>до 1 года</v>
          </cell>
        </row>
        <row r="280">
          <cell r="A280">
            <v>39538</v>
          </cell>
          <cell r="B280" t="str">
            <v>векселя</v>
          </cell>
          <cell r="C280" t="str">
            <v>Покупка</v>
          </cell>
          <cell r="D280" t="str">
            <v>инвест</v>
          </cell>
          <cell r="E280" t="str">
            <v>ООО УК Золотой колос</v>
          </cell>
          <cell r="G280">
            <v>91200000</v>
          </cell>
          <cell r="H280">
            <v>39804</v>
          </cell>
          <cell r="L280">
            <v>1</v>
          </cell>
          <cell r="M280">
            <v>94724400</v>
          </cell>
          <cell r="N280">
            <v>0</v>
          </cell>
          <cell r="U280">
            <v>13</v>
          </cell>
          <cell r="V280" t="str">
            <v>Сельское хозяйство</v>
          </cell>
          <cell r="W280" t="str">
            <v>векселя</v>
          </cell>
          <cell r="X280" t="str">
            <v>долговые ц/б</v>
          </cell>
          <cell r="Y280" t="str">
            <v>Золотой колос УК</v>
          </cell>
          <cell r="Z280">
            <v>94724400</v>
          </cell>
          <cell r="AA280" t="str">
            <v>нет котировки</v>
          </cell>
          <cell r="AB280" t="str">
            <v>нет котировки</v>
          </cell>
          <cell r="AC280">
            <v>94724400</v>
          </cell>
          <cell r="AE280">
            <v>94724400</v>
          </cell>
          <cell r="AF280">
            <v>0</v>
          </cell>
          <cell r="AG280">
            <v>0</v>
          </cell>
          <cell r="AH280" t="str">
            <v>кредит</v>
          </cell>
          <cell r="AI280" t="str">
            <v>вне расчета</v>
          </cell>
          <cell r="AJ280">
            <v>39804</v>
          </cell>
          <cell r="AK280">
            <v>266</v>
          </cell>
          <cell r="AL280" t="str">
            <v>до 1 года</v>
          </cell>
          <cell r="AM280" t="e">
            <v>#N/A</v>
          </cell>
          <cell r="AN280" t="e">
            <v>#N/A</v>
          </cell>
          <cell r="AO280" t="e">
            <v>#N/A</v>
          </cell>
          <cell r="AP280" t="e">
            <v>#N/A</v>
          </cell>
          <cell r="AQ280" t="e">
            <v>#N/A</v>
          </cell>
          <cell r="AR280" t="e">
            <v>#N/A</v>
          </cell>
          <cell r="AS280" t="str">
            <v>ожидаемый</v>
          </cell>
          <cell r="AT280" t="str">
            <v>нет данных</v>
          </cell>
          <cell r="AU280" t="str">
            <v>нет данных</v>
          </cell>
          <cell r="AV280" t="str">
            <v>?</v>
          </cell>
          <cell r="AW280" t="str">
            <v>?</v>
          </cell>
          <cell r="AX280">
            <v>266</v>
          </cell>
          <cell r="AY280" t="str">
            <v>до 1 г</v>
          </cell>
          <cell r="AZ280" t="str">
            <v>до 1 года</v>
          </cell>
        </row>
        <row r="281">
          <cell r="A281">
            <v>39538</v>
          </cell>
          <cell r="B281" t="str">
            <v>векселя</v>
          </cell>
          <cell r="C281" t="str">
            <v>Покупка</v>
          </cell>
          <cell r="D281" t="str">
            <v>инвест</v>
          </cell>
          <cell r="E281" t="str">
            <v>ХСК Ак Барс</v>
          </cell>
          <cell r="G281">
            <v>60000000</v>
          </cell>
          <cell r="L281">
            <v>1</v>
          </cell>
          <cell r="M281">
            <v>60000000</v>
          </cell>
          <cell r="N281">
            <v>0</v>
          </cell>
          <cell r="U281">
            <v>19</v>
          </cell>
          <cell r="V281" t="str">
            <v>Прочее</v>
          </cell>
          <cell r="W281" t="str">
            <v>векселя</v>
          </cell>
          <cell r="X281" t="str">
            <v>долговые ц/б</v>
          </cell>
          <cell r="Y281" t="str">
            <v>АК БАРС ХСК</v>
          </cell>
          <cell r="Z281">
            <v>60000000</v>
          </cell>
          <cell r="AA281" t="str">
            <v>нет котировки</v>
          </cell>
          <cell r="AB281" t="str">
            <v>нет котировки</v>
          </cell>
          <cell r="AC281">
            <v>60000000</v>
          </cell>
          <cell r="AE281">
            <v>60000000</v>
          </cell>
          <cell r="AF281">
            <v>0</v>
          </cell>
          <cell r="AG281">
            <v>0</v>
          </cell>
          <cell r="AH281" t="str">
            <v>расход</v>
          </cell>
          <cell r="AI281" t="str">
            <v>вне расчета</v>
          </cell>
          <cell r="AJ281" t="str">
            <v>отсутствует</v>
          </cell>
          <cell r="AK281" t="str">
            <v>?</v>
          </cell>
          <cell r="AL281" t="str">
            <v>более 1 года</v>
          </cell>
          <cell r="AM281" t="str">
            <v>D</v>
          </cell>
          <cell r="AN281">
            <v>1</v>
          </cell>
          <cell r="AO281">
            <v>1</v>
          </cell>
          <cell r="AP281" t="str">
            <v>проблемная</v>
          </cell>
          <cell r="AQ281">
            <v>60000000</v>
          </cell>
          <cell r="AR281">
            <v>60000000</v>
          </cell>
          <cell r="AS281" t="str">
            <v>ожидаемый</v>
          </cell>
          <cell r="AT281" t="str">
            <v>нет данных</v>
          </cell>
          <cell r="AU281" t="str">
            <v>нет данных</v>
          </cell>
          <cell r="AV281" t="str">
            <v>?</v>
          </cell>
          <cell r="AW281" t="str">
            <v>?</v>
          </cell>
          <cell r="AX281" t="str">
            <v>?</v>
          </cell>
          <cell r="AY281" t="str">
            <v>не расчитывается</v>
          </cell>
          <cell r="AZ281" t="str">
            <v>?</v>
          </cell>
        </row>
        <row r="282">
          <cell r="A282">
            <v>39538</v>
          </cell>
          <cell r="B282" t="str">
            <v>векселя</v>
          </cell>
          <cell r="C282" t="str">
            <v>Покупка</v>
          </cell>
          <cell r="D282" t="str">
            <v>инвест</v>
          </cell>
          <cell r="E282" t="str">
            <v>Вложения в долг. обязат-ва (Векселя Прав-ва РТ)</v>
          </cell>
          <cell r="L282">
            <v>1</v>
          </cell>
          <cell r="M282">
            <v>19330717.62</v>
          </cell>
          <cell r="U282">
            <v>18</v>
          </cell>
          <cell r="V282" t="str">
            <v>Гос.организации</v>
          </cell>
          <cell r="W282" t="str">
            <v>векселя</v>
          </cell>
          <cell r="X282" t="str">
            <v>долговые ц/б</v>
          </cell>
          <cell r="Y282" t="str">
            <v>Правительство РТ</v>
          </cell>
          <cell r="Z282">
            <v>19330717.62</v>
          </cell>
          <cell r="AA282" t="str">
            <v>нет котировки</v>
          </cell>
          <cell r="AB282" t="str">
            <v>нет котировки</v>
          </cell>
          <cell r="AC282">
            <v>19330717.62</v>
          </cell>
          <cell r="AE282">
            <v>19330717.62</v>
          </cell>
          <cell r="AF282">
            <v>0</v>
          </cell>
          <cell r="AG282">
            <v>0</v>
          </cell>
          <cell r="AH282" t="str">
            <v>расход</v>
          </cell>
          <cell r="AI282" t="str">
            <v>вне расчета</v>
          </cell>
          <cell r="AJ282" t="str">
            <v>отсутствует</v>
          </cell>
          <cell r="AK282" t="str">
            <v>?</v>
          </cell>
          <cell r="AL282" t="str">
            <v>более 1 года</v>
          </cell>
          <cell r="AM282" t="str">
            <v>D</v>
          </cell>
          <cell r="AN282">
            <v>1</v>
          </cell>
          <cell r="AO282">
            <v>1</v>
          </cell>
          <cell r="AP282" t="str">
            <v>проблемная</v>
          </cell>
          <cell r="AQ282">
            <v>19330717.62</v>
          </cell>
          <cell r="AR282">
            <v>19330717.62</v>
          </cell>
          <cell r="AS282" t="str">
            <v>ожидаемый</v>
          </cell>
          <cell r="AT282" t="str">
            <v>нет данных</v>
          </cell>
          <cell r="AU282" t="str">
            <v>нет данных</v>
          </cell>
          <cell r="AV282" t="str">
            <v>?</v>
          </cell>
          <cell r="AW282" t="str">
            <v>?</v>
          </cell>
          <cell r="AX282" t="str">
            <v>?</v>
          </cell>
          <cell r="AY282" t="str">
            <v>не расчитывается</v>
          </cell>
          <cell r="AZ282" t="str">
            <v>?</v>
          </cell>
        </row>
        <row r="283">
          <cell r="A283">
            <v>39538</v>
          </cell>
          <cell r="B283" t="str">
            <v>векселя</v>
          </cell>
          <cell r="C283" t="str">
            <v>Покупка</v>
          </cell>
          <cell r="D283" t="str">
            <v>инвест</v>
          </cell>
          <cell r="E283" t="str">
            <v>ХСК Ак Барс</v>
          </cell>
          <cell r="G283">
            <v>57000000</v>
          </cell>
          <cell r="L283">
            <v>1</v>
          </cell>
          <cell r="M283">
            <v>57000000</v>
          </cell>
          <cell r="N283">
            <v>0</v>
          </cell>
          <cell r="U283">
            <v>19</v>
          </cell>
          <cell r="V283" t="str">
            <v>Прочее</v>
          </cell>
          <cell r="W283" t="str">
            <v>векселя</v>
          </cell>
          <cell r="X283" t="str">
            <v>долговые ц/б</v>
          </cell>
          <cell r="Y283" t="str">
            <v>АК БАРС ХСК</v>
          </cell>
          <cell r="Z283">
            <v>57000000</v>
          </cell>
          <cell r="AA283" t="str">
            <v>нет котировки</v>
          </cell>
          <cell r="AB283" t="str">
            <v>нет котировки</v>
          </cell>
          <cell r="AC283">
            <v>57000000</v>
          </cell>
          <cell r="AE283">
            <v>57000000</v>
          </cell>
          <cell r="AF283">
            <v>0</v>
          </cell>
          <cell r="AG283">
            <v>0</v>
          </cell>
          <cell r="AH283" t="str">
            <v>расход</v>
          </cell>
          <cell r="AI283" t="str">
            <v>вне расчета</v>
          </cell>
          <cell r="AJ283" t="str">
            <v>отсутствует</v>
          </cell>
          <cell r="AK283" t="str">
            <v>?</v>
          </cell>
          <cell r="AL283" t="str">
            <v>более 1 года</v>
          </cell>
          <cell r="AM283" t="str">
            <v>D</v>
          </cell>
          <cell r="AN283">
            <v>1</v>
          </cell>
          <cell r="AO283">
            <v>1</v>
          </cell>
          <cell r="AP283" t="str">
            <v>проблемная</v>
          </cell>
          <cell r="AQ283">
            <v>57000000</v>
          </cell>
          <cell r="AR283">
            <v>57000000</v>
          </cell>
          <cell r="AS283" t="str">
            <v>ожидаемый</v>
          </cell>
          <cell r="AT283" t="str">
            <v>нет данных</v>
          </cell>
          <cell r="AU283" t="str">
            <v>нет данных</v>
          </cell>
          <cell r="AV283" t="str">
            <v>?</v>
          </cell>
          <cell r="AW283" t="str">
            <v>?</v>
          </cell>
          <cell r="AX283" t="str">
            <v>?</v>
          </cell>
          <cell r="AY283" t="str">
            <v>не расчитывается</v>
          </cell>
          <cell r="AZ283" t="str">
            <v>?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4">
          <cell r="A4" t="str">
            <v>Дата портфеля</v>
          </cell>
          <cell r="B4" t="str">
            <v>Вид ЦБ</v>
          </cell>
          <cell r="C4" t="str">
            <v>Тип портфеля</v>
          </cell>
          <cell r="D4" t="str">
            <v>Тип сделки</v>
          </cell>
          <cell r="E4" t="str">
            <v>Наименование ЦБ</v>
          </cell>
          <cell r="F4" t="str">
            <v>Биржевой код ЦБ</v>
          </cell>
          <cell r="G4" t="str">
            <v>Номинал (руб)</v>
          </cell>
          <cell r="H4" t="str">
            <v>Дата погашения</v>
          </cell>
          <cell r="I4" t="str">
            <v>Дата оферты</v>
          </cell>
          <cell r="J4" t="str">
            <v>Дата РЕПО</v>
          </cell>
          <cell r="K4" t="str">
            <v>Контрагент</v>
          </cell>
          <cell r="L4" t="str">
            <v>Количество (шт)</v>
          </cell>
          <cell r="M4" t="str">
            <v>Вложения (руб)</v>
          </cell>
          <cell r="N4" t="str">
            <v>Расходы на приобретение (руб)</v>
          </cell>
          <cell r="O4" t="str">
            <v>Рыночная цена (руб)</v>
          </cell>
          <cell r="P4" t="str">
            <v>Филиал</v>
          </cell>
          <cell r="Q4" t="str">
            <v>Объем торгов (руб)</v>
          </cell>
          <cell r="R4" t="str">
            <v>Количество сделок (шт)</v>
          </cell>
          <cell r="S4" t="str">
            <v>Объем в обращении (тыс. руб)</v>
          </cell>
          <cell r="T4" t="str">
            <v>BID-цена (руб)</v>
          </cell>
          <cell r="U4" t="str">
            <v>Код отрасли</v>
          </cell>
          <cell r="V4" t="str">
            <v>Наименование отрасли</v>
          </cell>
          <cell r="W4" t="str">
            <v>Ценная бумага</v>
          </cell>
          <cell r="X4" t="str">
            <v>Эмитент</v>
          </cell>
          <cell r="Y4" t="str">
            <v>Балансовая стоимость (руб) </v>
          </cell>
          <cell r="Z4" t="str">
            <v>Справедливая цена (руб)</v>
          </cell>
          <cell r="AA4" t="str">
            <v>Рыночная стоимость (руб)</v>
          </cell>
          <cell r="AB4" t="str">
            <v>Справедливая стоимость (руб)</v>
          </cell>
          <cell r="AC4" t="str">
            <v>Разница: справ - баланс (руб)</v>
          </cell>
          <cell r="AD4" t="str">
            <v>Отношение: справ / баланс (%)</v>
          </cell>
          <cell r="AE4" t="str">
            <v>Портфель</v>
          </cell>
          <cell r="AF4" t="str">
            <v>Дата возможной продажи (ближайшая)</v>
          </cell>
          <cell r="AG4" t="str">
            <v>Количество дней до продажи</v>
          </cell>
          <cell r="AH4" t="str">
            <v>Срок до продажи</v>
          </cell>
          <cell r="AI4" t="str">
            <v>Рейтинг</v>
          </cell>
          <cell r="AJ4" t="str">
            <v>Норма фондирования</v>
          </cell>
          <cell r="AK4" t="str">
            <v>Кредитное качество</v>
          </cell>
          <cell r="AL4" t="str">
            <v>Фондирование капиталом (руб)</v>
          </cell>
          <cell r="AM4" t="str">
            <v>Вид риска</v>
          </cell>
          <cell r="AN4" t="str">
            <v>Достаточность объема торгов</v>
          </cell>
          <cell r="AO4" t="str">
            <v>% вложения от объема эмиссии</v>
          </cell>
        </row>
        <row r="5">
          <cell r="A5">
            <v>39294</v>
          </cell>
          <cell r="B5" t="str">
            <v>акц.</v>
          </cell>
          <cell r="C5" t="str">
            <v>Покупка</v>
          </cell>
          <cell r="D5" t="str">
            <v>инвест</v>
          </cell>
          <cell r="E5" t="str">
            <v>Вита Банк</v>
          </cell>
          <cell r="F5" t="str">
            <v>VITAB</v>
          </cell>
          <cell r="G5">
            <v>0</v>
          </cell>
          <cell r="L5">
            <v>100</v>
          </cell>
          <cell r="M5">
            <v>1100</v>
          </cell>
          <cell r="N5">
            <v>0</v>
          </cell>
          <cell r="P5">
            <v>0</v>
          </cell>
          <cell r="S5">
            <v>0</v>
          </cell>
          <cell r="U5" t="str">
            <v>17.1</v>
          </cell>
          <cell r="V5" t="str">
            <v>Банки</v>
          </cell>
          <cell r="W5" t="str">
            <v>акции</v>
          </cell>
          <cell r="X5" t="str">
            <v>Вита Банк</v>
          </cell>
          <cell r="Y5">
            <v>1100</v>
          </cell>
          <cell r="Z5" t="str">
            <v>нет котировки</v>
          </cell>
          <cell r="AA5" t="str">
            <v>нет котировки</v>
          </cell>
          <cell r="AB5">
            <v>1100</v>
          </cell>
          <cell r="AC5">
            <v>0</v>
          </cell>
          <cell r="AD5">
            <v>0</v>
          </cell>
          <cell r="AE5" t="str">
            <v>расход</v>
          </cell>
          <cell r="AF5" t="str">
            <v>отсутствует</v>
          </cell>
          <cell r="AG5" t="str">
            <v>?</v>
          </cell>
          <cell r="AH5" t="str">
            <v>более 1 года</v>
          </cell>
          <cell r="AI5" t="str">
            <v>D</v>
          </cell>
          <cell r="AJ5">
            <v>1</v>
          </cell>
          <cell r="AK5" t="str">
            <v>СомнКК</v>
          </cell>
          <cell r="AL5">
            <v>1100</v>
          </cell>
          <cell r="AM5" t="str">
            <v>ожидаемый</v>
          </cell>
          <cell r="AN5" t="str">
            <v>нет данных</v>
          </cell>
          <cell r="AO5" t="str">
            <v>нет данных</v>
          </cell>
        </row>
        <row r="6">
          <cell r="A6">
            <v>39294</v>
          </cell>
          <cell r="B6" t="str">
            <v>акц.</v>
          </cell>
          <cell r="C6" t="str">
            <v>Покупка</v>
          </cell>
          <cell r="D6" t="str">
            <v>инвест</v>
          </cell>
          <cell r="E6" t="str">
            <v>Газпром ао</v>
          </cell>
          <cell r="F6" t="str">
            <v>GAZP</v>
          </cell>
          <cell r="G6">
            <v>0</v>
          </cell>
          <cell r="L6">
            <v>83</v>
          </cell>
          <cell r="M6">
            <v>17640.9777</v>
          </cell>
          <cell r="N6">
            <v>0</v>
          </cell>
          <cell r="O6">
            <v>274.74</v>
          </cell>
          <cell r="P6">
            <v>0</v>
          </cell>
          <cell r="Q6">
            <v>351188170064</v>
          </cell>
          <cell r="R6">
            <v>677585</v>
          </cell>
          <cell r="S6">
            <v>0</v>
          </cell>
          <cell r="T6">
            <v>275.6</v>
          </cell>
          <cell r="U6" t="str">
            <v>7</v>
          </cell>
          <cell r="V6" t="str">
            <v>Топливная промышленность</v>
          </cell>
          <cell r="W6" t="str">
            <v>акции</v>
          </cell>
          <cell r="X6" t="str">
            <v>Газпром</v>
          </cell>
          <cell r="Y6">
            <v>17640.9777</v>
          </cell>
          <cell r="Z6">
            <v>275.6</v>
          </cell>
          <cell r="AA6">
            <v>22874.8</v>
          </cell>
          <cell r="AB6">
            <v>22874.8</v>
          </cell>
          <cell r="AC6">
            <v>5233.8223</v>
          </cell>
          <cell r="AD6">
            <v>0.296685500600117</v>
          </cell>
          <cell r="AE6" t="str">
            <v>торговый</v>
          </cell>
          <cell r="AF6" t="str">
            <v>отсутствует</v>
          </cell>
          <cell r="AG6" t="str">
            <v>?</v>
          </cell>
          <cell r="AH6" t="str">
            <v>до 7 дней</v>
          </cell>
          <cell r="AI6" t="str">
            <v>BB</v>
          </cell>
          <cell r="AJ6">
            <v>0.014</v>
          </cell>
          <cell r="AK6" t="str">
            <v>ХорКК</v>
          </cell>
          <cell r="AL6">
            <v>246.9736878</v>
          </cell>
          <cell r="AM6" t="str">
            <v>вероятностный</v>
          </cell>
          <cell r="AN6">
            <v>87797019641.2</v>
          </cell>
          <cell r="AO6" t="str">
            <v>нет данных</v>
          </cell>
        </row>
        <row r="7">
          <cell r="A7">
            <v>39294</v>
          </cell>
          <cell r="B7" t="str">
            <v>акц.</v>
          </cell>
          <cell r="C7" t="str">
            <v>Покупка</v>
          </cell>
          <cell r="D7" t="str">
            <v>инвест</v>
          </cell>
          <cell r="E7" t="str">
            <v>ЗАО ИК "АК БАРС Финанс"</v>
          </cell>
          <cell r="F7" t="str">
            <v/>
          </cell>
          <cell r="L7">
            <v>1510000</v>
          </cell>
          <cell r="M7">
            <v>155660400</v>
          </cell>
          <cell r="N7">
            <v>0</v>
          </cell>
          <cell r="P7">
            <v>0</v>
          </cell>
          <cell r="U7">
            <v>17.2</v>
          </cell>
          <cell r="V7" t="str">
            <v>Финансовые компании</v>
          </cell>
          <cell r="W7" t="str">
            <v>акции</v>
          </cell>
          <cell r="X7" t="str">
            <v>АК БАРС Финанс ИК</v>
          </cell>
          <cell r="Y7">
            <v>155660400</v>
          </cell>
          <cell r="Z7" t="str">
            <v>нет котировки</v>
          </cell>
          <cell r="AA7" t="str">
            <v>нет котировки</v>
          </cell>
          <cell r="AB7">
            <v>155660400</v>
          </cell>
          <cell r="AC7">
            <v>0</v>
          </cell>
          <cell r="AD7">
            <v>0</v>
          </cell>
          <cell r="AE7" t="str">
            <v>инвестиции</v>
          </cell>
          <cell r="AF7" t="str">
            <v>отсутствует</v>
          </cell>
          <cell r="AG7" t="str">
            <v>?</v>
          </cell>
          <cell r="AH7" t="str">
            <v>более 1 года</v>
          </cell>
          <cell r="AI7" t="str">
            <v>CCC+</v>
          </cell>
          <cell r="AJ7">
            <v>0.15</v>
          </cell>
          <cell r="AK7" t="str">
            <v>СрКК</v>
          </cell>
          <cell r="AL7">
            <v>23349060</v>
          </cell>
          <cell r="AM7" t="str">
            <v>ожидаемый</v>
          </cell>
          <cell r="AN7" t="str">
            <v>нет данных</v>
          </cell>
          <cell r="AO7" t="str">
            <v>нет данных</v>
          </cell>
        </row>
        <row r="8">
          <cell r="A8">
            <v>39294</v>
          </cell>
          <cell r="B8" t="str">
            <v>акц.</v>
          </cell>
          <cell r="C8" t="str">
            <v>Покупка</v>
          </cell>
          <cell r="D8" t="str">
            <v>инвест</v>
          </cell>
          <cell r="E8" t="str">
            <v>ИФК РТ</v>
          </cell>
          <cell r="F8" t="str">
            <v>IFKRT</v>
          </cell>
          <cell r="G8">
            <v>0</v>
          </cell>
          <cell r="L8">
            <v>10</v>
          </cell>
          <cell r="M8">
            <v>100000</v>
          </cell>
          <cell r="N8">
            <v>0</v>
          </cell>
          <cell r="P8">
            <v>0</v>
          </cell>
          <cell r="S8">
            <v>0</v>
          </cell>
          <cell r="U8" t="str">
            <v>17.2</v>
          </cell>
          <cell r="V8" t="str">
            <v>Финансовые компании</v>
          </cell>
          <cell r="W8" t="str">
            <v>акции</v>
          </cell>
          <cell r="X8" t="str">
            <v>ИФК РТ</v>
          </cell>
          <cell r="Y8">
            <v>100000</v>
          </cell>
          <cell r="Z8" t="str">
            <v>нет котировки</v>
          </cell>
          <cell r="AA8" t="str">
            <v>нет котировки</v>
          </cell>
          <cell r="AB8">
            <v>100000</v>
          </cell>
          <cell r="AC8">
            <v>0</v>
          </cell>
          <cell r="AD8">
            <v>0</v>
          </cell>
          <cell r="AE8" t="str">
            <v>расход</v>
          </cell>
          <cell r="AF8" t="str">
            <v>отсутствует</v>
          </cell>
          <cell r="AG8" t="str">
            <v>?</v>
          </cell>
          <cell r="AH8" t="str">
            <v>более 1 года</v>
          </cell>
          <cell r="AI8" t="str">
            <v>D</v>
          </cell>
          <cell r="AJ8">
            <v>1</v>
          </cell>
          <cell r="AK8" t="str">
            <v>СомнКК</v>
          </cell>
          <cell r="AL8">
            <v>100000</v>
          </cell>
          <cell r="AM8" t="str">
            <v>ожидаемый</v>
          </cell>
          <cell r="AN8" t="str">
            <v>нет данных</v>
          </cell>
          <cell r="AO8" t="str">
            <v>нет данных</v>
          </cell>
        </row>
        <row r="9">
          <cell r="A9">
            <v>39294</v>
          </cell>
          <cell r="B9" t="str">
            <v>акц.</v>
          </cell>
          <cell r="C9" t="str">
            <v>Покупка</v>
          </cell>
          <cell r="D9" t="str">
            <v>инвест</v>
          </cell>
          <cell r="E9" t="str">
            <v>КВЗ</v>
          </cell>
          <cell r="F9" t="str">
            <v>KHEL</v>
          </cell>
          <cell r="G9">
            <v>0</v>
          </cell>
          <cell r="L9">
            <v>172642</v>
          </cell>
          <cell r="M9">
            <v>2409375.99834</v>
          </cell>
          <cell r="N9">
            <v>3558.39</v>
          </cell>
          <cell r="O9">
            <v>36.3519</v>
          </cell>
          <cell r="P9">
            <v>0</v>
          </cell>
          <cell r="Q9">
            <v>8363815.949</v>
          </cell>
          <cell r="R9">
            <v>19</v>
          </cell>
          <cell r="S9">
            <v>0</v>
          </cell>
          <cell r="T9">
            <v>35.0719</v>
          </cell>
          <cell r="U9" t="str">
            <v>3</v>
          </cell>
          <cell r="V9" t="str">
            <v>Машиностроение</v>
          </cell>
          <cell r="W9" t="str">
            <v>акции</v>
          </cell>
          <cell r="X9" t="str">
            <v>Казанский вертолетный завод</v>
          </cell>
          <cell r="Y9">
            <v>2412934.38834</v>
          </cell>
          <cell r="Z9">
            <v>35.0719</v>
          </cell>
          <cell r="AA9">
            <v>6054882.9598</v>
          </cell>
          <cell r="AB9">
            <v>6054882.9598</v>
          </cell>
          <cell r="AC9">
            <v>3641948.57146</v>
          </cell>
          <cell r="AD9">
            <v>1.50934421966008</v>
          </cell>
          <cell r="AE9" t="str">
            <v>для продажи</v>
          </cell>
          <cell r="AF9" t="str">
            <v>отсутствует</v>
          </cell>
          <cell r="AG9" t="str">
            <v>?</v>
          </cell>
          <cell r="AH9" t="str">
            <v>до 1 года</v>
          </cell>
          <cell r="AI9" t="str">
            <v>CCC</v>
          </cell>
          <cell r="AJ9">
            <v>0.19</v>
          </cell>
          <cell r="AK9" t="str">
            <v>СрКК</v>
          </cell>
          <cell r="AL9">
            <v>458457.5337846</v>
          </cell>
          <cell r="AM9" t="str">
            <v>вероятностный</v>
          </cell>
          <cell r="AN9">
            <v>-3963928.97255</v>
          </cell>
          <cell r="AO9" t="str">
            <v>нет данных</v>
          </cell>
        </row>
        <row r="10">
          <cell r="A10">
            <v>39294</v>
          </cell>
          <cell r="B10" t="str">
            <v>акц.</v>
          </cell>
          <cell r="C10" t="str">
            <v>Покупка</v>
          </cell>
          <cell r="D10" t="str">
            <v>инвест</v>
          </cell>
          <cell r="E10" t="str">
            <v>КИФБ</v>
          </cell>
          <cell r="F10" t="str">
            <v>KIFBI</v>
          </cell>
          <cell r="G10">
            <v>0</v>
          </cell>
          <cell r="L10">
            <v>1</v>
          </cell>
          <cell r="M10">
            <v>500</v>
          </cell>
          <cell r="N10">
            <v>0</v>
          </cell>
          <cell r="P10">
            <v>6</v>
          </cell>
          <cell r="S10">
            <v>0</v>
          </cell>
          <cell r="U10" t="str">
            <v>17.2</v>
          </cell>
          <cell r="V10" t="str">
            <v>Финансовые компании</v>
          </cell>
          <cell r="W10" t="str">
            <v>акции</v>
          </cell>
          <cell r="X10" t="str">
            <v>Казанская инвестиционная фондовая биржа</v>
          </cell>
          <cell r="Y10">
            <v>500</v>
          </cell>
          <cell r="Z10" t="str">
            <v>нет котировки</v>
          </cell>
          <cell r="AA10" t="str">
            <v>нет котировки</v>
          </cell>
          <cell r="AB10">
            <v>500</v>
          </cell>
          <cell r="AC10">
            <v>0</v>
          </cell>
          <cell r="AD10">
            <v>0</v>
          </cell>
          <cell r="AE10" t="str">
            <v>расход</v>
          </cell>
          <cell r="AF10" t="str">
            <v>отсутствует</v>
          </cell>
          <cell r="AG10" t="str">
            <v>?</v>
          </cell>
          <cell r="AH10" t="str">
            <v>более 1 года</v>
          </cell>
          <cell r="AI10" t="str">
            <v>D</v>
          </cell>
          <cell r="AJ10">
            <v>1</v>
          </cell>
          <cell r="AK10" t="str">
            <v>СомнКК</v>
          </cell>
          <cell r="AL10">
            <v>500</v>
          </cell>
          <cell r="AM10" t="str">
            <v>ожидаемый</v>
          </cell>
          <cell r="AN10" t="str">
            <v>нет данных</v>
          </cell>
          <cell r="AO10" t="str">
            <v>нет данных</v>
          </cell>
        </row>
        <row r="11">
          <cell r="A11">
            <v>39294</v>
          </cell>
          <cell r="B11" t="str">
            <v>акц.</v>
          </cell>
          <cell r="C11" t="str">
            <v>Покупка</v>
          </cell>
          <cell r="D11" t="str">
            <v>инвест</v>
          </cell>
          <cell r="E11" t="str">
            <v>Коми ЭнСбытКомпания</v>
          </cell>
          <cell r="F11" t="str">
            <v>КомЭнСбытКом</v>
          </cell>
          <cell r="L11">
            <v>73</v>
          </cell>
          <cell r="M11">
            <v>0.73</v>
          </cell>
          <cell r="N11">
            <v>0</v>
          </cell>
          <cell r="P11">
            <v>0</v>
          </cell>
          <cell r="U11">
            <v>5</v>
          </cell>
          <cell r="V11" t="str">
            <v>Электроэнергетика</v>
          </cell>
          <cell r="W11" t="str">
            <v>акции</v>
          </cell>
          <cell r="X11" t="str">
            <v>Комиэнерго (дочерние компании)</v>
          </cell>
          <cell r="Y11">
            <v>0.73</v>
          </cell>
          <cell r="Z11" t="str">
            <v>нет котировки</v>
          </cell>
          <cell r="AA11" t="str">
            <v>нет котировки</v>
          </cell>
          <cell r="AB11">
            <v>0.73</v>
          </cell>
          <cell r="AC11">
            <v>0</v>
          </cell>
          <cell r="AD11">
            <v>0</v>
          </cell>
          <cell r="AE11" t="str">
            <v>для продажи</v>
          </cell>
          <cell r="AF11" t="str">
            <v>отсутствует</v>
          </cell>
          <cell r="AG11" t="str">
            <v>?</v>
          </cell>
          <cell r="AH11" t="str">
            <v>до 1 года</v>
          </cell>
          <cell r="AI11" t="str">
            <v>B-</v>
          </cell>
          <cell r="AJ11">
            <v>0.06</v>
          </cell>
          <cell r="AK11" t="str">
            <v>ХорКК</v>
          </cell>
          <cell r="AL11">
            <v>0.0438</v>
          </cell>
          <cell r="AM11" t="str">
            <v>ожидаемый</v>
          </cell>
          <cell r="AN11" t="str">
            <v>нет данных</v>
          </cell>
          <cell r="AO11" t="str">
            <v>нет данных</v>
          </cell>
        </row>
        <row r="12">
          <cell r="A12">
            <v>39294</v>
          </cell>
          <cell r="B12" t="str">
            <v>акц.</v>
          </cell>
          <cell r="C12" t="str">
            <v>Покупка</v>
          </cell>
          <cell r="D12" t="str">
            <v>инвест</v>
          </cell>
          <cell r="E12" t="str">
            <v>Комиэнерго</v>
          </cell>
          <cell r="F12" t="str">
            <v>KOEN</v>
          </cell>
          <cell r="G12">
            <v>0</v>
          </cell>
          <cell r="L12">
            <v>72</v>
          </cell>
          <cell r="M12">
            <v>39.153744</v>
          </cell>
          <cell r="N12">
            <v>0</v>
          </cell>
          <cell r="O12">
            <v>1.258</v>
          </cell>
          <cell r="P12">
            <v>0</v>
          </cell>
          <cell r="Q12">
            <v>48184908</v>
          </cell>
          <cell r="R12">
            <v>387</v>
          </cell>
          <cell r="S12">
            <v>0</v>
          </cell>
          <cell r="T12">
            <v>1.259</v>
          </cell>
          <cell r="U12" t="str">
            <v>5</v>
          </cell>
          <cell r="V12" t="str">
            <v>Электроэнергетика</v>
          </cell>
          <cell r="W12" t="str">
            <v>акции</v>
          </cell>
          <cell r="X12" t="str">
            <v>Комиэнерго</v>
          </cell>
          <cell r="Y12">
            <v>39.153744</v>
          </cell>
          <cell r="Z12">
            <v>1.259</v>
          </cell>
          <cell r="AA12">
            <v>90.648</v>
          </cell>
          <cell r="AB12">
            <v>90.648</v>
          </cell>
          <cell r="AC12">
            <v>51.494256</v>
          </cell>
          <cell r="AD12">
            <v>1.31518089304563</v>
          </cell>
          <cell r="AE12" t="str">
            <v>для продажи</v>
          </cell>
          <cell r="AF12" t="str">
            <v>отсутствует</v>
          </cell>
          <cell r="AG12" t="str">
            <v>?</v>
          </cell>
          <cell r="AH12" t="str">
            <v>до 1 года</v>
          </cell>
          <cell r="AI12" t="str">
            <v>B-</v>
          </cell>
          <cell r="AJ12">
            <v>0.06</v>
          </cell>
          <cell r="AK12" t="str">
            <v>ХорКК</v>
          </cell>
          <cell r="AL12">
            <v>2.34922464</v>
          </cell>
          <cell r="AM12" t="str">
            <v>вероятностный</v>
          </cell>
          <cell r="AN12">
            <v>12046136.352</v>
          </cell>
          <cell r="AO12" t="str">
            <v>нет данных</v>
          </cell>
        </row>
        <row r="13">
          <cell r="A13">
            <v>39294</v>
          </cell>
          <cell r="B13" t="str">
            <v>акц.</v>
          </cell>
          <cell r="C13" t="str">
            <v>Покупка</v>
          </cell>
          <cell r="D13" t="str">
            <v>инвест</v>
          </cell>
          <cell r="E13" t="str">
            <v>МРАП</v>
          </cell>
          <cell r="F13" t="str">
            <v>MRAPA</v>
          </cell>
          <cell r="G13">
            <v>0</v>
          </cell>
          <cell r="L13">
            <v>13</v>
          </cell>
          <cell r="M13">
            <v>13000</v>
          </cell>
          <cell r="N13">
            <v>0</v>
          </cell>
          <cell r="P13">
            <v>6</v>
          </cell>
          <cell r="S13">
            <v>0</v>
          </cell>
          <cell r="U13" t="str">
            <v>11</v>
          </cell>
          <cell r="V13" t="str">
            <v>Профессиональные услуги, сервис</v>
          </cell>
          <cell r="W13" t="str">
            <v>акции</v>
          </cell>
          <cell r="X13" t="str">
            <v>Межбанковская Расчетная Автоматизированная Палата</v>
          </cell>
          <cell r="Y13">
            <v>13000</v>
          </cell>
          <cell r="Z13" t="str">
            <v>нет котировки</v>
          </cell>
          <cell r="AA13" t="str">
            <v>нет котировки</v>
          </cell>
          <cell r="AB13">
            <v>13000</v>
          </cell>
          <cell r="AC13">
            <v>0</v>
          </cell>
          <cell r="AD13">
            <v>0</v>
          </cell>
          <cell r="AE13" t="str">
            <v>расход</v>
          </cell>
          <cell r="AF13" t="str">
            <v>отсутствует</v>
          </cell>
          <cell r="AG13" t="str">
            <v>?</v>
          </cell>
          <cell r="AH13" t="str">
            <v>более 1 года</v>
          </cell>
          <cell r="AI13" t="str">
            <v>D</v>
          </cell>
          <cell r="AJ13">
            <v>1</v>
          </cell>
          <cell r="AK13" t="str">
            <v>СомнКК</v>
          </cell>
          <cell r="AL13">
            <v>13000</v>
          </cell>
          <cell r="AM13" t="str">
            <v>ожидаемый</v>
          </cell>
          <cell r="AN13" t="str">
            <v>нет данных</v>
          </cell>
          <cell r="AO13" t="str">
            <v>нет данных</v>
          </cell>
        </row>
        <row r="14">
          <cell r="A14">
            <v>39294</v>
          </cell>
          <cell r="B14" t="str">
            <v>акц.</v>
          </cell>
          <cell r="C14" t="str">
            <v>Покупка</v>
          </cell>
          <cell r="D14" t="str">
            <v>инвест</v>
          </cell>
          <cell r="E14" t="str">
            <v>МЭС Республики КОМИ</v>
          </cell>
          <cell r="F14" t="str">
            <v>RU000A0JNJE1</v>
          </cell>
          <cell r="L14">
            <v>73</v>
          </cell>
          <cell r="M14">
            <v>13.87</v>
          </cell>
          <cell r="N14">
            <v>0</v>
          </cell>
          <cell r="P14">
            <v>0</v>
          </cell>
          <cell r="U14">
            <v>5</v>
          </cell>
          <cell r="V14" t="str">
            <v>Электроэнергетика</v>
          </cell>
          <cell r="W14" t="str">
            <v>акции</v>
          </cell>
          <cell r="X14" t="str">
            <v>Комиэнерго (дочерние компании)</v>
          </cell>
          <cell r="Y14">
            <v>13.87</v>
          </cell>
          <cell r="Z14" t="str">
            <v>нет котировки</v>
          </cell>
          <cell r="AA14" t="str">
            <v>нет котировки</v>
          </cell>
          <cell r="AB14">
            <v>13.87</v>
          </cell>
          <cell r="AC14">
            <v>0</v>
          </cell>
          <cell r="AD14">
            <v>0</v>
          </cell>
          <cell r="AE14" t="str">
            <v>для продажи</v>
          </cell>
          <cell r="AF14" t="str">
            <v>отсутствует</v>
          </cell>
          <cell r="AG14" t="str">
            <v>?</v>
          </cell>
          <cell r="AH14" t="str">
            <v>до 1 года</v>
          </cell>
          <cell r="AI14" t="str">
            <v>B-</v>
          </cell>
          <cell r="AJ14">
            <v>0.06</v>
          </cell>
          <cell r="AK14" t="str">
            <v>ХорКК</v>
          </cell>
          <cell r="AL14">
            <v>0.8322</v>
          </cell>
          <cell r="AM14" t="str">
            <v>ожидаемый</v>
          </cell>
          <cell r="AN14" t="str">
            <v>нет данных</v>
          </cell>
          <cell r="AO14" t="str">
            <v>нет данных</v>
          </cell>
        </row>
        <row r="15">
          <cell r="A15">
            <v>39294</v>
          </cell>
          <cell r="B15" t="str">
            <v>акц.</v>
          </cell>
          <cell r="C15" t="str">
            <v>Покупка</v>
          </cell>
          <cell r="D15" t="str">
            <v>инвест</v>
          </cell>
          <cell r="E15" t="str">
            <v>НАСКО Татарстан</v>
          </cell>
          <cell r="F15" t="str">
            <v>NASKO</v>
          </cell>
          <cell r="G15">
            <v>0</v>
          </cell>
          <cell r="L15">
            <v>554000</v>
          </cell>
          <cell r="M15">
            <v>55400000</v>
          </cell>
          <cell r="N15">
            <v>0</v>
          </cell>
          <cell r="P15">
            <v>0</v>
          </cell>
          <cell r="S15">
            <v>0</v>
          </cell>
          <cell r="U15" t="str">
            <v>17.2</v>
          </cell>
          <cell r="V15" t="str">
            <v>Финансовые компании</v>
          </cell>
          <cell r="W15" t="str">
            <v>акции</v>
          </cell>
          <cell r="X15" t="str">
            <v>НАСКО Татарстан</v>
          </cell>
          <cell r="Y15">
            <v>55400000</v>
          </cell>
          <cell r="Z15" t="str">
            <v>нет котировки</v>
          </cell>
          <cell r="AA15" t="str">
            <v>нет котировки</v>
          </cell>
          <cell r="AB15">
            <v>55400000</v>
          </cell>
          <cell r="AC15">
            <v>0</v>
          </cell>
          <cell r="AD15">
            <v>0</v>
          </cell>
          <cell r="AE15" t="str">
            <v>инвестиции</v>
          </cell>
          <cell r="AF15" t="str">
            <v>отсутствует</v>
          </cell>
          <cell r="AG15" t="str">
            <v>?</v>
          </cell>
          <cell r="AH15" t="str">
            <v>более 1 года</v>
          </cell>
          <cell r="AI15" t="str">
            <v>B</v>
          </cell>
          <cell r="AJ15">
            <v>0.0335</v>
          </cell>
          <cell r="AK15" t="str">
            <v>ХорКК</v>
          </cell>
          <cell r="AL15">
            <v>1855900</v>
          </cell>
          <cell r="AM15" t="str">
            <v>ожидаемый</v>
          </cell>
          <cell r="AN15" t="str">
            <v>нет данных</v>
          </cell>
          <cell r="AO15" t="str">
            <v>нет данных</v>
          </cell>
        </row>
        <row r="16">
          <cell r="A16">
            <v>39294</v>
          </cell>
          <cell r="B16" t="str">
            <v>акц.</v>
          </cell>
          <cell r="C16" t="str">
            <v>Покупка</v>
          </cell>
          <cell r="D16" t="str">
            <v>инвест</v>
          </cell>
          <cell r="E16" t="str">
            <v>Нижнекамскшина</v>
          </cell>
          <cell r="F16" t="str">
            <v>NKSH</v>
          </cell>
          <cell r="G16">
            <v>0</v>
          </cell>
          <cell r="L16">
            <v>10220</v>
          </cell>
          <cell r="M16">
            <v>1074786.63</v>
          </cell>
          <cell r="N16">
            <v>0</v>
          </cell>
          <cell r="O16">
            <v>39</v>
          </cell>
          <cell r="P16">
            <v>6</v>
          </cell>
          <cell r="Q16">
            <v>36679958.85</v>
          </cell>
          <cell r="R16">
            <v>163</v>
          </cell>
          <cell r="S16">
            <v>0</v>
          </cell>
          <cell r="T16">
            <v>38</v>
          </cell>
          <cell r="U16" t="str">
            <v>6</v>
          </cell>
          <cell r="V16" t="str">
            <v>Химическая промышленность</v>
          </cell>
          <cell r="W16" t="str">
            <v>акции</v>
          </cell>
          <cell r="X16" t="str">
            <v>Нижнекамскшина</v>
          </cell>
          <cell r="Y16">
            <v>1074786.63</v>
          </cell>
          <cell r="Z16">
            <v>38</v>
          </cell>
          <cell r="AA16">
            <v>388360</v>
          </cell>
          <cell r="AB16">
            <v>388360</v>
          </cell>
          <cell r="AC16">
            <v>-686426.63</v>
          </cell>
          <cell r="AD16">
            <v>-0.63866316424126</v>
          </cell>
          <cell r="AE16" t="str">
            <v>для продажи</v>
          </cell>
          <cell r="AF16" t="str">
            <v>отсутствует</v>
          </cell>
          <cell r="AG16" t="str">
            <v>?</v>
          </cell>
          <cell r="AH16" t="str">
            <v>до 1 года</v>
          </cell>
          <cell r="AI16" t="str">
            <v>CCC</v>
          </cell>
          <cell r="AJ16">
            <v>0.18</v>
          </cell>
          <cell r="AK16" t="str">
            <v>СрКК</v>
          </cell>
          <cell r="AL16">
            <v>193461.5934</v>
          </cell>
          <cell r="AM16" t="str">
            <v>вероятностный</v>
          </cell>
          <cell r="AN16">
            <v>8781629.7125</v>
          </cell>
          <cell r="AO16" t="str">
            <v>нет данных</v>
          </cell>
        </row>
        <row r="17">
          <cell r="A17">
            <v>39294</v>
          </cell>
          <cell r="B17" t="str">
            <v>акц.</v>
          </cell>
          <cell r="C17" t="str">
            <v>Покупка</v>
          </cell>
          <cell r="D17" t="str">
            <v>инвест</v>
          </cell>
          <cell r="E17" t="str">
            <v>НКНХ </v>
          </cell>
          <cell r="F17" t="str">
            <v>NKNC</v>
          </cell>
          <cell r="G17">
            <v>0</v>
          </cell>
          <cell r="L17">
            <v>472250</v>
          </cell>
          <cell r="M17">
            <v>6487285.83</v>
          </cell>
          <cell r="N17">
            <v>0</v>
          </cell>
          <cell r="O17">
            <v>19.445</v>
          </cell>
          <cell r="P17">
            <v>0</v>
          </cell>
          <cell r="Q17">
            <v>20687969.025</v>
          </cell>
          <cell r="R17">
            <v>184</v>
          </cell>
          <cell r="S17">
            <v>0</v>
          </cell>
          <cell r="T17">
            <v>19.1</v>
          </cell>
          <cell r="U17" t="str">
            <v>6</v>
          </cell>
          <cell r="V17" t="str">
            <v>Химическая промышленность</v>
          </cell>
          <cell r="W17" t="str">
            <v>акции</v>
          </cell>
          <cell r="X17" t="str">
            <v>Нижнекамскнефтехим</v>
          </cell>
          <cell r="Y17">
            <v>6487285.83</v>
          </cell>
          <cell r="Z17">
            <v>19.1</v>
          </cell>
          <cell r="AA17">
            <v>9019975</v>
          </cell>
          <cell r="AB17">
            <v>9019975</v>
          </cell>
          <cell r="AC17">
            <v>2532689.17</v>
          </cell>
          <cell r="AD17">
            <v>0.390408136217423</v>
          </cell>
          <cell r="AE17" t="str">
            <v>для продажи</v>
          </cell>
          <cell r="AF17" t="str">
            <v>отсутствует</v>
          </cell>
          <cell r="AG17" t="str">
            <v>?</v>
          </cell>
          <cell r="AH17" t="str">
            <v>до 1 года</v>
          </cell>
          <cell r="AI17" t="str">
            <v>B</v>
          </cell>
          <cell r="AJ17">
            <v>0.03725</v>
          </cell>
          <cell r="AK17" t="str">
            <v>ХорКК</v>
          </cell>
          <cell r="AL17">
            <v>241651.3971675</v>
          </cell>
          <cell r="AM17" t="str">
            <v>вероятностный</v>
          </cell>
          <cell r="AN17">
            <v>-3847982.74375</v>
          </cell>
          <cell r="AO17" t="str">
            <v>нет данных</v>
          </cell>
        </row>
        <row r="18">
          <cell r="A18">
            <v>39294</v>
          </cell>
          <cell r="B18" t="str">
            <v>акц.</v>
          </cell>
          <cell r="C18" t="str">
            <v>Покупка</v>
          </cell>
          <cell r="D18" t="str">
            <v>инвест</v>
          </cell>
          <cell r="E18" t="str">
            <v>НКНХ </v>
          </cell>
          <cell r="F18" t="str">
            <v>NKNC</v>
          </cell>
          <cell r="G18">
            <v>0</v>
          </cell>
          <cell r="L18">
            <v>3500</v>
          </cell>
          <cell r="M18">
            <v>5605.2</v>
          </cell>
          <cell r="N18">
            <v>0</v>
          </cell>
          <cell r="O18">
            <v>19.445</v>
          </cell>
          <cell r="P18">
            <v>6</v>
          </cell>
          <cell r="Q18">
            <v>20687969.025</v>
          </cell>
          <cell r="R18">
            <v>184</v>
          </cell>
          <cell r="S18">
            <v>0</v>
          </cell>
          <cell r="T18">
            <v>19.1</v>
          </cell>
          <cell r="U18" t="str">
            <v>6</v>
          </cell>
          <cell r="V18" t="str">
            <v>Химическая промышленность</v>
          </cell>
          <cell r="W18" t="str">
            <v>акции</v>
          </cell>
          <cell r="X18" t="str">
            <v>Нижнекамскнефтехим</v>
          </cell>
          <cell r="Y18">
            <v>5605.2</v>
          </cell>
          <cell r="Z18">
            <v>19.1</v>
          </cell>
          <cell r="AA18">
            <v>66850</v>
          </cell>
          <cell r="AB18">
            <v>66850</v>
          </cell>
          <cell r="AC18">
            <v>61244.8</v>
          </cell>
          <cell r="AD18">
            <v>10.9264254620709</v>
          </cell>
          <cell r="AE18" t="str">
            <v>для продажи</v>
          </cell>
          <cell r="AF18" t="str">
            <v>отсутствует</v>
          </cell>
          <cell r="AG18" t="str">
            <v>?</v>
          </cell>
          <cell r="AH18" t="str">
            <v>до 1 года</v>
          </cell>
          <cell r="AI18" t="str">
            <v>B</v>
          </cell>
          <cell r="AJ18">
            <v>0.03725</v>
          </cell>
          <cell r="AK18" t="str">
            <v>ХорКК</v>
          </cell>
          <cell r="AL18">
            <v>208.7937</v>
          </cell>
          <cell r="AM18" t="str">
            <v>вероятностный</v>
          </cell>
          <cell r="AN18">
            <v>5105142.25625</v>
          </cell>
          <cell r="AO18" t="str">
            <v>нет данных</v>
          </cell>
        </row>
        <row r="19">
          <cell r="A19">
            <v>39294</v>
          </cell>
          <cell r="B19" t="str">
            <v>акц.</v>
          </cell>
          <cell r="C19" t="str">
            <v>Покупка</v>
          </cell>
          <cell r="D19" t="str">
            <v>инвест</v>
          </cell>
          <cell r="E19" t="str">
            <v>ОАО "Ак Барс Лизинг"</v>
          </cell>
          <cell r="F19" t="str">
            <v>ОАО "Ак Барс Лизинг"</v>
          </cell>
          <cell r="L19">
            <v>5000000</v>
          </cell>
          <cell r="M19">
            <v>51335799.999</v>
          </cell>
          <cell r="N19">
            <v>0</v>
          </cell>
          <cell r="P19">
            <v>0</v>
          </cell>
          <cell r="U19">
            <v>17.2</v>
          </cell>
          <cell r="V19" t="str">
            <v>Финансовые компании</v>
          </cell>
          <cell r="W19" t="str">
            <v>акции</v>
          </cell>
          <cell r="X19" t="str">
            <v>Финансовая Экономическая Группа</v>
          </cell>
          <cell r="Y19">
            <v>51335799.999</v>
          </cell>
          <cell r="Z19" t="str">
            <v>нет котировки</v>
          </cell>
          <cell r="AA19" t="str">
            <v>нет котировки</v>
          </cell>
          <cell r="AB19">
            <v>51335799.999</v>
          </cell>
          <cell r="AC19">
            <v>0</v>
          </cell>
          <cell r="AD19">
            <v>0</v>
          </cell>
          <cell r="AE19" t="str">
            <v>инвестиции</v>
          </cell>
          <cell r="AF19" t="str">
            <v>отсутствует</v>
          </cell>
          <cell r="AG19" t="str">
            <v>?</v>
          </cell>
          <cell r="AH19" t="str">
            <v>более 1 года</v>
          </cell>
          <cell r="AI19" t="str">
            <v>B-</v>
          </cell>
          <cell r="AJ19">
            <v>0.075</v>
          </cell>
          <cell r="AK19" t="str">
            <v>ХорКК</v>
          </cell>
          <cell r="AL19">
            <v>3850184.999925</v>
          </cell>
          <cell r="AM19" t="str">
            <v>ожидаемый</v>
          </cell>
          <cell r="AN19" t="str">
            <v>нет данных</v>
          </cell>
          <cell r="AO19" t="str">
            <v>нет данных</v>
          </cell>
        </row>
        <row r="20">
          <cell r="A20">
            <v>39294</v>
          </cell>
          <cell r="B20" t="str">
            <v>акц.</v>
          </cell>
          <cell r="C20" t="str">
            <v>Покупка</v>
          </cell>
          <cell r="D20" t="str">
            <v>инвест</v>
          </cell>
          <cell r="E20" t="str">
            <v>ОАО "НБКИ"</v>
          </cell>
          <cell r="F20" t="str">
            <v>ОАО "НБКИ"</v>
          </cell>
          <cell r="L20">
            <v>12600</v>
          </cell>
          <cell r="M20">
            <v>1260000</v>
          </cell>
          <cell r="N20">
            <v>0</v>
          </cell>
          <cell r="P20">
            <v>0</v>
          </cell>
          <cell r="U20">
            <v>17.2</v>
          </cell>
          <cell r="V20" t="str">
            <v>Финансовые компании</v>
          </cell>
          <cell r="W20" t="str">
            <v>акции</v>
          </cell>
          <cell r="X20" t="str">
            <v>Национальное бюро кредитных историй</v>
          </cell>
          <cell r="Y20">
            <v>1260000</v>
          </cell>
          <cell r="Z20" t="str">
            <v>нет котировки</v>
          </cell>
          <cell r="AA20" t="str">
            <v>нет котировки</v>
          </cell>
          <cell r="AB20">
            <v>789580</v>
          </cell>
          <cell r="AC20">
            <v>-470420</v>
          </cell>
          <cell r="AD20">
            <v>-0.373349206349206</v>
          </cell>
          <cell r="AE20" t="str">
            <v>инвестиции</v>
          </cell>
          <cell r="AF20" t="str">
            <v>отсутствует</v>
          </cell>
          <cell r="AG20" t="str">
            <v>?</v>
          </cell>
          <cell r="AH20" t="str">
            <v>более 1 года</v>
          </cell>
          <cell r="AI20" t="str">
            <v>CCC+</v>
          </cell>
          <cell r="AJ20">
            <v>0.13625</v>
          </cell>
          <cell r="AK20" t="str">
            <v>СрКК</v>
          </cell>
          <cell r="AL20">
            <v>171675</v>
          </cell>
          <cell r="AM20" t="str">
            <v>ожидаемый</v>
          </cell>
          <cell r="AN20" t="str">
            <v>нет данных</v>
          </cell>
          <cell r="AO20" t="str">
            <v>нет данных</v>
          </cell>
        </row>
        <row r="21">
          <cell r="A21">
            <v>39294</v>
          </cell>
          <cell r="B21" t="str">
            <v>акц.</v>
          </cell>
          <cell r="C21" t="str">
            <v>Покупка</v>
          </cell>
          <cell r="D21" t="str">
            <v>инвест</v>
          </cell>
          <cell r="E21" t="str">
            <v>ОАО "Транспортная карта"</v>
          </cell>
          <cell r="F21" t="str">
            <v/>
          </cell>
          <cell r="L21">
            <v>5100000</v>
          </cell>
          <cell r="M21">
            <v>5100000</v>
          </cell>
          <cell r="N21">
            <v>0</v>
          </cell>
          <cell r="P21">
            <v>0</v>
          </cell>
          <cell r="U21" t="str">
            <v>19</v>
          </cell>
          <cell r="V21" t="str">
            <v>Прочее</v>
          </cell>
          <cell r="W21" t="str">
            <v>акции</v>
          </cell>
          <cell r="X21" t="str">
            <v>Транспортная карта</v>
          </cell>
          <cell r="Y21">
            <v>5100000</v>
          </cell>
          <cell r="Z21" t="str">
            <v>нет котировки</v>
          </cell>
          <cell r="AA21" t="str">
            <v>нет котировки</v>
          </cell>
          <cell r="AB21">
            <v>5078070</v>
          </cell>
          <cell r="AC21">
            <v>-21930</v>
          </cell>
          <cell r="AD21">
            <v>-0.0043</v>
          </cell>
          <cell r="AE21" t="str">
            <v>инвестиции</v>
          </cell>
          <cell r="AF21" t="str">
            <v>отсутствует</v>
          </cell>
          <cell r="AG21" t="str">
            <v>?</v>
          </cell>
          <cell r="AH21" t="str">
            <v>более 1 года</v>
          </cell>
          <cell r="AI21" t="str">
            <v>D</v>
          </cell>
          <cell r="AJ21">
            <v>0.825</v>
          </cell>
          <cell r="AK21" t="str">
            <v>СомнКК</v>
          </cell>
          <cell r="AL21">
            <v>4207500</v>
          </cell>
          <cell r="AM21" t="str">
            <v>ожидаемый</v>
          </cell>
          <cell r="AN21" t="str">
            <v>нет данных</v>
          </cell>
          <cell r="AO21" t="str">
            <v>нет данных</v>
          </cell>
        </row>
        <row r="22">
          <cell r="A22">
            <v>39294</v>
          </cell>
          <cell r="B22" t="str">
            <v>акц.</v>
          </cell>
          <cell r="C22" t="str">
            <v>Покупка</v>
          </cell>
          <cell r="D22" t="str">
            <v>инвест</v>
          </cell>
          <cell r="E22" t="str">
            <v>ОАО Банк ВТБ (ао)</v>
          </cell>
          <cell r="F22" t="str">
            <v>VTBR-001D</v>
          </cell>
          <cell r="L22">
            <v>4465998</v>
          </cell>
          <cell r="M22">
            <v>607375.728</v>
          </cell>
          <cell r="O22">
            <v>0.1366</v>
          </cell>
          <cell r="P22">
            <v>0</v>
          </cell>
          <cell r="Q22">
            <v>9162892363</v>
          </cell>
          <cell r="R22">
            <v>44320</v>
          </cell>
          <cell r="T22">
            <v>0.1366</v>
          </cell>
          <cell r="U22">
            <v>17.1</v>
          </cell>
          <cell r="V22" t="str">
            <v>Банки</v>
          </cell>
          <cell r="W22" t="str">
            <v>акции</v>
          </cell>
          <cell r="X22" t="str">
            <v>ВТБ</v>
          </cell>
          <cell r="Y22">
            <v>607375.728</v>
          </cell>
          <cell r="Z22">
            <v>0.1366</v>
          </cell>
          <cell r="AA22">
            <v>610055.3268</v>
          </cell>
          <cell r="AB22">
            <v>610055.3268</v>
          </cell>
          <cell r="AC22">
            <v>2679.59880000004</v>
          </cell>
          <cell r="AD22">
            <v>0.00441176470588241</v>
          </cell>
          <cell r="AE22" t="str">
            <v>для продажи</v>
          </cell>
          <cell r="AF22" t="str">
            <v>отсутствует</v>
          </cell>
          <cell r="AG22" t="str">
            <v>?</v>
          </cell>
          <cell r="AH22" t="str">
            <v>до 1 года</v>
          </cell>
          <cell r="AI22" t="str">
            <v>надежный</v>
          </cell>
          <cell r="AJ22">
            <v>0.005</v>
          </cell>
          <cell r="AK22" t="str">
            <v>ХорКК</v>
          </cell>
          <cell r="AL22">
            <v>3036.87864</v>
          </cell>
          <cell r="AM22" t="str">
            <v>вероятностный</v>
          </cell>
          <cell r="AN22">
            <v>2290113035.4232</v>
          </cell>
          <cell r="AO22" t="str">
            <v>нет данных</v>
          </cell>
        </row>
        <row r="23">
          <cell r="A23">
            <v>39294</v>
          </cell>
          <cell r="B23" t="str">
            <v>акц.</v>
          </cell>
          <cell r="C23" t="str">
            <v>Покупка</v>
          </cell>
          <cell r="D23" t="str">
            <v>инвест</v>
          </cell>
          <cell r="E23" t="str">
            <v>ОАО ХК "Ак Барс"</v>
          </cell>
          <cell r="F23" t="str">
            <v>AKBHK</v>
          </cell>
          <cell r="G23">
            <v>0</v>
          </cell>
          <cell r="L23">
            <v>143377001.6</v>
          </cell>
          <cell r="M23">
            <v>143377001.6</v>
          </cell>
          <cell r="N23">
            <v>0</v>
          </cell>
          <cell r="P23">
            <v>0</v>
          </cell>
          <cell r="S23">
            <v>0</v>
          </cell>
          <cell r="U23" t="str">
            <v>17.2</v>
          </cell>
          <cell r="V23" t="str">
            <v>Финансовые компании</v>
          </cell>
          <cell r="W23" t="str">
            <v>акции</v>
          </cell>
          <cell r="X23" t="str">
            <v>АК БАРС ХК</v>
          </cell>
          <cell r="Y23">
            <v>143377001.6</v>
          </cell>
          <cell r="Z23" t="str">
            <v>нет котировки</v>
          </cell>
          <cell r="AA23" t="str">
            <v>нет котировки</v>
          </cell>
          <cell r="AB23">
            <v>143377001.6</v>
          </cell>
          <cell r="AC23">
            <v>0</v>
          </cell>
          <cell r="AD23">
            <v>0</v>
          </cell>
          <cell r="AE23" t="str">
            <v>инвестиции</v>
          </cell>
          <cell r="AF23" t="str">
            <v>отсутствует</v>
          </cell>
          <cell r="AG23" t="str">
            <v>?</v>
          </cell>
          <cell r="AH23" t="str">
            <v>более 1 года</v>
          </cell>
          <cell r="AI23" t="str">
            <v>B-</v>
          </cell>
          <cell r="AJ23">
            <v>0.0733333333333333</v>
          </cell>
          <cell r="AK23" t="str">
            <v>ХорКК</v>
          </cell>
          <cell r="AL23">
            <v>10514313.4506667</v>
          </cell>
          <cell r="AM23" t="str">
            <v>ожидаемый</v>
          </cell>
          <cell r="AN23" t="str">
            <v>нет данных</v>
          </cell>
          <cell r="AO23" t="str">
            <v>нет данных</v>
          </cell>
        </row>
        <row r="24">
          <cell r="A24">
            <v>39294</v>
          </cell>
          <cell r="B24" t="str">
            <v>акц.</v>
          </cell>
          <cell r="C24" t="str">
            <v>Покупка</v>
          </cell>
          <cell r="D24" t="str">
            <v>инвест</v>
          </cell>
          <cell r="E24" t="str">
            <v>ПСК</v>
          </cell>
          <cell r="F24" t="str">
            <v>PSKOM</v>
          </cell>
          <cell r="G24">
            <v>0</v>
          </cell>
          <cell r="L24">
            <v>1450020</v>
          </cell>
          <cell r="M24">
            <v>14500020</v>
          </cell>
          <cell r="N24">
            <v>0</v>
          </cell>
          <cell r="P24">
            <v>0</v>
          </cell>
          <cell r="S24">
            <v>0</v>
          </cell>
          <cell r="U24" t="str">
            <v>17.2</v>
          </cell>
          <cell r="V24" t="str">
            <v>Финансовые компании</v>
          </cell>
          <cell r="W24" t="str">
            <v>акции</v>
          </cell>
          <cell r="X24" t="str">
            <v>Промышленно-страховая компания</v>
          </cell>
          <cell r="Y24">
            <v>14500020</v>
          </cell>
          <cell r="Z24" t="str">
            <v>нет котировки</v>
          </cell>
          <cell r="AA24" t="str">
            <v>нет котировки</v>
          </cell>
          <cell r="AB24">
            <v>14500020</v>
          </cell>
          <cell r="AC24">
            <v>0</v>
          </cell>
          <cell r="AD24">
            <v>0</v>
          </cell>
          <cell r="AE24" t="str">
            <v>инвестиции</v>
          </cell>
          <cell r="AF24" t="str">
            <v>отсутствует</v>
          </cell>
          <cell r="AG24" t="str">
            <v>?</v>
          </cell>
          <cell r="AH24" t="str">
            <v>более 1 года</v>
          </cell>
          <cell r="AI24" t="str">
            <v>B</v>
          </cell>
          <cell r="AJ24">
            <v>0.0485</v>
          </cell>
          <cell r="AK24" t="str">
            <v>ХорКК</v>
          </cell>
          <cell r="AL24">
            <v>703250.97</v>
          </cell>
          <cell r="AM24" t="str">
            <v>ожидаемый</v>
          </cell>
          <cell r="AN24" t="str">
            <v>нет данных</v>
          </cell>
          <cell r="AO24" t="str">
            <v>нет данных</v>
          </cell>
        </row>
        <row r="25">
          <cell r="A25">
            <v>39294</v>
          </cell>
          <cell r="B25" t="str">
            <v>акц.</v>
          </cell>
          <cell r="C25" t="str">
            <v>Покупка</v>
          </cell>
          <cell r="D25" t="str">
            <v>инвест</v>
          </cell>
          <cell r="E25" t="str">
            <v>СВИФТ</v>
          </cell>
          <cell r="F25" t="str">
            <v>SWIFT</v>
          </cell>
          <cell r="G25">
            <v>0</v>
          </cell>
          <cell r="L25">
            <v>1</v>
          </cell>
          <cell r="M25">
            <v>52824.84</v>
          </cell>
          <cell r="N25">
            <v>0</v>
          </cell>
          <cell r="P25">
            <v>0</v>
          </cell>
          <cell r="S25">
            <v>0</v>
          </cell>
          <cell r="U25" t="str">
            <v>11</v>
          </cell>
          <cell r="V25" t="str">
            <v>Профессиональные услуги, сервис</v>
          </cell>
          <cell r="W25" t="str">
            <v>акции</v>
          </cell>
          <cell r="X25" t="str">
            <v>СВИФТ</v>
          </cell>
          <cell r="Y25">
            <v>52824.84</v>
          </cell>
          <cell r="Z25" t="str">
            <v>нет котировки</v>
          </cell>
          <cell r="AA25" t="str">
            <v>нет котировки</v>
          </cell>
          <cell r="AB25">
            <v>52824.84</v>
          </cell>
          <cell r="AC25">
            <v>0</v>
          </cell>
          <cell r="AD25">
            <v>0</v>
          </cell>
          <cell r="AE25" t="str">
            <v>расход</v>
          </cell>
          <cell r="AF25" t="str">
            <v>отсутствует</v>
          </cell>
          <cell r="AG25" t="str">
            <v>?</v>
          </cell>
          <cell r="AH25" t="str">
            <v>более 1 года</v>
          </cell>
          <cell r="AI25" t="str">
            <v>D</v>
          </cell>
          <cell r="AJ25">
            <v>1</v>
          </cell>
          <cell r="AK25" t="str">
            <v>СомнКК</v>
          </cell>
          <cell r="AL25">
            <v>52824.84</v>
          </cell>
          <cell r="AM25" t="str">
            <v>ожидаемый</v>
          </cell>
          <cell r="AN25" t="str">
            <v>нет данных</v>
          </cell>
          <cell r="AO25" t="str">
            <v>нет данных</v>
          </cell>
        </row>
        <row r="26">
          <cell r="A26">
            <v>39294</v>
          </cell>
          <cell r="B26" t="str">
            <v>акц.</v>
          </cell>
          <cell r="C26" t="str">
            <v>Покупка</v>
          </cell>
          <cell r="D26" t="str">
            <v>инвест</v>
          </cell>
          <cell r="E26" t="str">
            <v>Татнефть</v>
          </cell>
          <cell r="F26" t="str">
            <v>RU14TATN3006</v>
          </cell>
          <cell r="G26">
            <v>0</v>
          </cell>
          <cell r="L26">
            <v>55372</v>
          </cell>
          <cell r="M26">
            <v>5244363.1724</v>
          </cell>
          <cell r="N26">
            <v>0</v>
          </cell>
          <cell r="O26">
            <v>127.62</v>
          </cell>
          <cell r="P26">
            <v>0</v>
          </cell>
          <cell r="Q26">
            <v>18955318272</v>
          </cell>
          <cell r="R26">
            <v>151320</v>
          </cell>
          <cell r="S26">
            <v>0</v>
          </cell>
          <cell r="T26">
            <v>127.82</v>
          </cell>
          <cell r="U26" t="str">
            <v>7</v>
          </cell>
          <cell r="V26" t="str">
            <v>Топливная промышленность</v>
          </cell>
          <cell r="W26" t="str">
            <v>акции</v>
          </cell>
          <cell r="X26" t="str">
            <v>Татнефть</v>
          </cell>
          <cell r="Y26">
            <v>5244363.1724</v>
          </cell>
          <cell r="Z26">
            <v>127.82</v>
          </cell>
          <cell r="AA26">
            <v>7077649.04</v>
          </cell>
          <cell r="AB26">
            <v>7077649.04</v>
          </cell>
          <cell r="AC26">
            <v>1833285.8676</v>
          </cell>
          <cell r="AD26">
            <v>0.349572637770055</v>
          </cell>
          <cell r="AE26" t="str">
            <v>блокированный</v>
          </cell>
          <cell r="AF26" t="str">
            <v>отсутствует</v>
          </cell>
          <cell r="AG26" t="str">
            <v>?</v>
          </cell>
          <cell r="AH26" t="str">
            <v>более 1 года</v>
          </cell>
          <cell r="AI26" t="str">
            <v>BB</v>
          </cell>
          <cell r="AJ26">
            <v>0.0196666666666667</v>
          </cell>
          <cell r="AK26" t="str">
            <v>ХорКК</v>
          </cell>
          <cell r="AL26">
            <v>103139.142390533</v>
          </cell>
          <cell r="AM26" t="str">
            <v>вероятностный</v>
          </cell>
          <cell r="AN26">
            <v>4731751918.96</v>
          </cell>
          <cell r="AO26" t="str">
            <v>нет данных</v>
          </cell>
        </row>
        <row r="27">
          <cell r="A27">
            <v>39294</v>
          </cell>
          <cell r="B27" t="str">
            <v>акц.</v>
          </cell>
          <cell r="C27" t="str">
            <v>Покупка</v>
          </cell>
          <cell r="D27" t="str">
            <v>инвест</v>
          </cell>
          <cell r="E27" t="str">
            <v>Таттелеком</v>
          </cell>
          <cell r="F27" t="str">
            <v>TTLK</v>
          </cell>
          <cell r="G27">
            <v>0</v>
          </cell>
          <cell r="L27">
            <v>23172800</v>
          </cell>
          <cell r="M27">
            <v>3993420</v>
          </cell>
          <cell r="N27">
            <v>0</v>
          </cell>
          <cell r="O27">
            <v>0.334</v>
          </cell>
          <cell r="P27">
            <v>45</v>
          </cell>
          <cell r="Q27">
            <v>15284020</v>
          </cell>
          <cell r="R27">
            <v>2283</v>
          </cell>
          <cell r="S27">
            <v>0</v>
          </cell>
          <cell r="T27">
            <v>0.33</v>
          </cell>
          <cell r="U27">
            <v>12</v>
          </cell>
          <cell r="V27" t="str">
            <v>Телекоммуникации, связь</v>
          </cell>
          <cell r="W27" t="str">
            <v>акции</v>
          </cell>
          <cell r="X27" t="str">
            <v>Таттелеком</v>
          </cell>
          <cell r="Y27">
            <v>3993420</v>
          </cell>
          <cell r="Z27">
            <v>0.33</v>
          </cell>
          <cell r="AA27">
            <v>7647024</v>
          </cell>
          <cell r="AB27">
            <v>7647024</v>
          </cell>
          <cell r="AC27">
            <v>3653604</v>
          </cell>
          <cell r="AD27">
            <v>0.914906020403564</v>
          </cell>
          <cell r="AE27" t="str">
            <v>для продажи</v>
          </cell>
          <cell r="AF27" t="str">
            <v>отсутствует</v>
          </cell>
          <cell r="AG27" t="str">
            <v>?</v>
          </cell>
          <cell r="AH27" t="str">
            <v>до 1 года</v>
          </cell>
          <cell r="AI27" t="str">
            <v>B-</v>
          </cell>
          <cell r="AJ27">
            <v>0.0883333333333333</v>
          </cell>
          <cell r="AK27" t="str">
            <v>ХорКК</v>
          </cell>
          <cell r="AL27">
            <v>352752.1</v>
          </cell>
          <cell r="AM27" t="str">
            <v>вероятностный</v>
          </cell>
          <cell r="AN27">
            <v>-3826019</v>
          </cell>
          <cell r="AO27" t="str">
            <v>нет данных</v>
          </cell>
        </row>
        <row r="28">
          <cell r="A28">
            <v>39294</v>
          </cell>
          <cell r="B28" t="str">
            <v>акц.</v>
          </cell>
          <cell r="C28" t="str">
            <v>Покупка</v>
          </cell>
          <cell r="D28" t="str">
            <v>инвест</v>
          </cell>
          <cell r="E28" t="str">
            <v>Татфондбанк</v>
          </cell>
          <cell r="F28" t="str">
            <v>TATFB</v>
          </cell>
          <cell r="G28">
            <v>0</v>
          </cell>
          <cell r="L28">
            <v>9000000</v>
          </cell>
          <cell r="M28">
            <v>90000000</v>
          </cell>
          <cell r="N28">
            <v>0</v>
          </cell>
          <cell r="P28">
            <v>0</v>
          </cell>
          <cell r="S28">
            <v>0</v>
          </cell>
          <cell r="U28" t="str">
            <v>17.1</v>
          </cell>
          <cell r="V28" t="str">
            <v>Банки</v>
          </cell>
          <cell r="W28" t="str">
            <v>акции</v>
          </cell>
          <cell r="X28" t="str">
            <v>Татфондбанк</v>
          </cell>
          <cell r="Y28">
            <v>90000000</v>
          </cell>
          <cell r="Z28" t="str">
            <v>нет котировки</v>
          </cell>
          <cell r="AA28" t="str">
            <v>нет котировки</v>
          </cell>
          <cell r="AB28">
            <v>134280633.027523</v>
          </cell>
          <cell r="AC28">
            <v>44280633.027523</v>
          </cell>
          <cell r="AD28">
            <v>0.492007033639144</v>
          </cell>
          <cell r="AE28" t="str">
            <v>блокированный</v>
          </cell>
          <cell r="AF28" t="str">
            <v>отсутствует</v>
          </cell>
          <cell r="AG28" t="str">
            <v>?</v>
          </cell>
          <cell r="AH28" t="str">
            <v>более 1 года</v>
          </cell>
          <cell r="AI28" t="str">
            <v>проблемный</v>
          </cell>
          <cell r="AJ28">
            <v>0.1</v>
          </cell>
          <cell r="AK28" t="str">
            <v>ХорКК</v>
          </cell>
          <cell r="AL28">
            <v>9000000</v>
          </cell>
          <cell r="AM28" t="str">
            <v>ожидаемый</v>
          </cell>
          <cell r="AN28" t="str">
            <v>нет данных</v>
          </cell>
          <cell r="AO28" t="str">
            <v>нет данных</v>
          </cell>
        </row>
        <row r="29">
          <cell r="A29">
            <v>39294</v>
          </cell>
          <cell r="B29" t="str">
            <v>акц.</v>
          </cell>
          <cell r="C29" t="str">
            <v>Покупка</v>
          </cell>
          <cell r="D29" t="str">
            <v>инвест</v>
          </cell>
          <cell r="E29" t="str">
            <v>ТГК-9 ао 005D (конвертация)</v>
          </cell>
          <cell r="F29" t="str">
            <v>TGKI-005D</v>
          </cell>
          <cell r="G29">
            <v>0</v>
          </cell>
          <cell r="L29">
            <v>13797</v>
          </cell>
          <cell r="M29">
            <v>47.45</v>
          </cell>
          <cell r="N29">
            <v>0</v>
          </cell>
          <cell r="O29">
            <v>0.0073</v>
          </cell>
          <cell r="P29">
            <v>0</v>
          </cell>
          <cell r="Q29">
            <v>21426262</v>
          </cell>
          <cell r="R29">
            <v>717</v>
          </cell>
          <cell r="S29">
            <v>0</v>
          </cell>
          <cell r="T29">
            <v>0.0072</v>
          </cell>
          <cell r="U29">
            <v>5</v>
          </cell>
          <cell r="V29" t="str">
            <v>Электроэнергетика</v>
          </cell>
          <cell r="W29" t="str">
            <v>акции</v>
          </cell>
          <cell r="X29" t="str">
            <v>ТГК-9</v>
          </cell>
          <cell r="Y29">
            <v>47.45</v>
          </cell>
          <cell r="Z29">
            <v>0.0072</v>
          </cell>
          <cell r="AA29">
            <v>99.3384</v>
          </cell>
          <cell r="AB29">
            <v>99.3384</v>
          </cell>
          <cell r="AC29">
            <v>51.8884</v>
          </cell>
          <cell r="AD29">
            <v>1.09353846153846</v>
          </cell>
          <cell r="AE29" t="str">
            <v>для продажи</v>
          </cell>
          <cell r="AF29" t="str">
            <v>отсутствует</v>
          </cell>
          <cell r="AG29" t="str">
            <v>?</v>
          </cell>
          <cell r="AH29" t="str">
            <v>до 1 года</v>
          </cell>
          <cell r="AI29" t="str">
            <v>B-</v>
          </cell>
          <cell r="AJ29">
            <v>0.06</v>
          </cell>
          <cell r="AK29" t="str">
            <v>ХорКК</v>
          </cell>
          <cell r="AL29">
            <v>2.847</v>
          </cell>
          <cell r="AM29" t="str">
            <v>вероятностный</v>
          </cell>
          <cell r="AN29">
            <v>5356466.1616</v>
          </cell>
          <cell r="AO29" t="str">
            <v>нет данных</v>
          </cell>
        </row>
        <row r="30">
          <cell r="A30">
            <v>39294</v>
          </cell>
          <cell r="B30" t="str">
            <v>акц.</v>
          </cell>
          <cell r="C30" t="str">
            <v>Покупка</v>
          </cell>
          <cell r="D30" t="str">
            <v>инвест</v>
          </cell>
          <cell r="E30" t="str">
            <v>ТОМС ЭНЕРРЕМ АО1</v>
          </cell>
          <cell r="F30" t="str">
            <v/>
          </cell>
          <cell r="L30">
            <v>11255349</v>
          </cell>
          <cell r="M30">
            <v>23636.2329</v>
          </cell>
          <cell r="N30">
            <v>0</v>
          </cell>
          <cell r="P30">
            <v>0</v>
          </cell>
          <cell r="U30">
            <v>5</v>
          </cell>
          <cell r="V30" t="str">
            <v>Электроэнергетика</v>
          </cell>
          <cell r="W30" t="str">
            <v>акции</v>
          </cell>
          <cell r="X30" t="str">
            <v>Томскэнерго (дочерние компании)</v>
          </cell>
          <cell r="Y30">
            <v>23636.2329</v>
          </cell>
          <cell r="Z30" t="str">
            <v>нет котировки</v>
          </cell>
          <cell r="AA30" t="str">
            <v>нет котировки</v>
          </cell>
          <cell r="AB30">
            <v>23636.2329</v>
          </cell>
          <cell r="AC30">
            <v>0</v>
          </cell>
          <cell r="AD30">
            <v>0</v>
          </cell>
          <cell r="AE30" t="str">
            <v>для продажи</v>
          </cell>
          <cell r="AF30" t="str">
            <v>отсутствует</v>
          </cell>
          <cell r="AG30" t="str">
            <v>?</v>
          </cell>
          <cell r="AH30" t="str">
            <v>до 1 года</v>
          </cell>
          <cell r="AI30" t="str">
            <v>B</v>
          </cell>
          <cell r="AJ30">
            <v>0.04025</v>
          </cell>
          <cell r="AK30" t="str">
            <v>ХорКК</v>
          </cell>
          <cell r="AL30">
            <v>951.358374225</v>
          </cell>
          <cell r="AM30" t="str">
            <v>ожидаемый</v>
          </cell>
          <cell r="AN30" t="str">
            <v>нет данных</v>
          </cell>
          <cell r="AO30" t="str">
            <v>нет данных</v>
          </cell>
        </row>
        <row r="31">
          <cell r="A31">
            <v>39294</v>
          </cell>
          <cell r="B31" t="str">
            <v>акц.</v>
          </cell>
          <cell r="C31" t="str">
            <v>Покупка</v>
          </cell>
          <cell r="D31" t="str">
            <v>инвест</v>
          </cell>
          <cell r="E31" t="str">
            <v>ТОМСК ЭлСЕТ РЕМ АО1</v>
          </cell>
          <cell r="F31" t="str">
            <v/>
          </cell>
          <cell r="L31">
            <v>11255349</v>
          </cell>
          <cell r="M31">
            <v>7541.08383</v>
          </cell>
          <cell r="N31">
            <v>0</v>
          </cell>
          <cell r="P31">
            <v>0</v>
          </cell>
          <cell r="U31">
            <v>5</v>
          </cell>
          <cell r="V31" t="str">
            <v>Электроэнергетика</v>
          </cell>
          <cell r="W31" t="str">
            <v>акции</v>
          </cell>
          <cell r="X31" t="str">
            <v>Томскэнерго (дочерние компании)</v>
          </cell>
          <cell r="Y31">
            <v>7541.08383</v>
          </cell>
          <cell r="Z31" t="str">
            <v>нет котировки</v>
          </cell>
          <cell r="AA31" t="str">
            <v>нет котировки</v>
          </cell>
          <cell r="AB31">
            <v>7541.08383</v>
          </cell>
          <cell r="AC31">
            <v>0</v>
          </cell>
          <cell r="AD31">
            <v>0</v>
          </cell>
          <cell r="AE31" t="str">
            <v>для продажи</v>
          </cell>
          <cell r="AF31" t="str">
            <v>отсутствует</v>
          </cell>
          <cell r="AG31" t="str">
            <v>?</v>
          </cell>
          <cell r="AH31" t="str">
            <v>до 1 года</v>
          </cell>
          <cell r="AI31" t="str">
            <v>B</v>
          </cell>
          <cell r="AJ31">
            <v>0.04025</v>
          </cell>
          <cell r="AK31" t="str">
            <v>ХорКК</v>
          </cell>
          <cell r="AL31">
            <v>303.5286241575</v>
          </cell>
          <cell r="AM31" t="str">
            <v>ожидаемый</v>
          </cell>
          <cell r="AN31" t="str">
            <v>нет данных</v>
          </cell>
          <cell r="AO31" t="str">
            <v>нет данных</v>
          </cell>
        </row>
        <row r="32">
          <cell r="A32">
            <v>39294</v>
          </cell>
          <cell r="B32" t="str">
            <v>акц.</v>
          </cell>
          <cell r="C32" t="str">
            <v>Покупка</v>
          </cell>
          <cell r="D32" t="str">
            <v>инвест</v>
          </cell>
          <cell r="E32" t="str">
            <v>Томская РП АО1</v>
          </cell>
          <cell r="F32" t="str">
            <v>TORS</v>
          </cell>
          <cell r="G32">
            <v>0</v>
          </cell>
          <cell r="L32">
            <v>49</v>
          </cell>
          <cell r="M32">
            <v>24.0884</v>
          </cell>
          <cell r="N32">
            <v>0</v>
          </cell>
          <cell r="O32">
            <v>0.668</v>
          </cell>
          <cell r="P32">
            <v>0</v>
          </cell>
          <cell r="Q32">
            <v>6695475</v>
          </cell>
          <cell r="R32">
            <v>544</v>
          </cell>
          <cell r="S32">
            <v>0</v>
          </cell>
          <cell r="T32">
            <v>0.672</v>
          </cell>
          <cell r="U32" t="str">
            <v>5</v>
          </cell>
          <cell r="V32" t="str">
            <v>Электроэнергетика</v>
          </cell>
          <cell r="W32" t="str">
            <v>акции</v>
          </cell>
          <cell r="X32" t="str">
            <v>Томскэнерго (дочерние компании)</v>
          </cell>
          <cell r="Y32">
            <v>24.0884</v>
          </cell>
          <cell r="Z32">
            <v>0.672</v>
          </cell>
          <cell r="AA32">
            <v>32.928</v>
          </cell>
          <cell r="AB32">
            <v>32.928</v>
          </cell>
          <cell r="AC32">
            <v>8.8396</v>
          </cell>
          <cell r="AD32">
            <v>0.366965012205045</v>
          </cell>
          <cell r="AE32" t="str">
            <v>для продажи</v>
          </cell>
          <cell r="AF32" t="str">
            <v>отсутствует</v>
          </cell>
          <cell r="AG32" t="str">
            <v>?</v>
          </cell>
          <cell r="AH32" t="str">
            <v>до 1 года</v>
          </cell>
          <cell r="AI32" t="str">
            <v>B</v>
          </cell>
          <cell r="AJ32">
            <v>0.04025</v>
          </cell>
          <cell r="AK32" t="str">
            <v>ХорКК</v>
          </cell>
          <cell r="AL32">
            <v>0.9695581</v>
          </cell>
          <cell r="AM32" t="str">
            <v>вероятностный</v>
          </cell>
          <cell r="AN32">
            <v>1673835.822</v>
          </cell>
          <cell r="AO32" t="str">
            <v>нет данных</v>
          </cell>
        </row>
        <row r="33">
          <cell r="A33">
            <v>39294</v>
          </cell>
          <cell r="B33" t="str">
            <v>акц.</v>
          </cell>
          <cell r="C33" t="str">
            <v>Покупка</v>
          </cell>
          <cell r="D33" t="str">
            <v>инвест</v>
          </cell>
          <cell r="E33" t="str">
            <v>ТОМСКАЯ ЭСК АО1</v>
          </cell>
          <cell r="F33" t="str">
            <v>TOSB</v>
          </cell>
          <cell r="G33">
            <v>0</v>
          </cell>
          <cell r="L33">
            <v>49</v>
          </cell>
          <cell r="M33">
            <v>0.3479</v>
          </cell>
          <cell r="N33">
            <v>0</v>
          </cell>
          <cell r="O33">
            <v>0.145</v>
          </cell>
          <cell r="P33">
            <v>0</v>
          </cell>
          <cell r="Q33">
            <v>2981836</v>
          </cell>
          <cell r="R33">
            <v>911</v>
          </cell>
          <cell r="S33">
            <v>0</v>
          </cell>
          <cell r="T33">
            <v>0.145</v>
          </cell>
          <cell r="U33" t="str">
            <v>5</v>
          </cell>
          <cell r="V33" t="str">
            <v>Электроэнергетика</v>
          </cell>
          <cell r="W33" t="str">
            <v>акции</v>
          </cell>
          <cell r="X33" t="str">
            <v>Томскэнерго (дочерние компании)</v>
          </cell>
          <cell r="Y33">
            <v>0.3479</v>
          </cell>
          <cell r="Z33">
            <v>0.145</v>
          </cell>
          <cell r="AA33">
            <v>7.105</v>
          </cell>
          <cell r="AB33">
            <v>7.105</v>
          </cell>
          <cell r="AC33">
            <v>6.7571</v>
          </cell>
          <cell r="AD33">
            <v>19.4225352112676</v>
          </cell>
          <cell r="AE33" t="str">
            <v>для продажи</v>
          </cell>
          <cell r="AF33" t="str">
            <v>отсутствует</v>
          </cell>
          <cell r="AG33" t="str">
            <v>?</v>
          </cell>
          <cell r="AH33" t="str">
            <v>до 1 года</v>
          </cell>
          <cell r="AI33" t="str">
            <v>B</v>
          </cell>
          <cell r="AJ33">
            <v>0.04025</v>
          </cell>
          <cell r="AK33" t="str">
            <v>ХорКК</v>
          </cell>
          <cell r="AL33">
            <v>0.014002975</v>
          </cell>
          <cell r="AM33" t="str">
            <v>вероятностный</v>
          </cell>
          <cell r="AN33">
            <v>745451.895</v>
          </cell>
          <cell r="AO33" t="str">
            <v>нет данных</v>
          </cell>
        </row>
        <row r="34">
          <cell r="A34">
            <v>39294</v>
          </cell>
          <cell r="B34" t="str">
            <v>акц.</v>
          </cell>
          <cell r="C34" t="str">
            <v>Покупка</v>
          </cell>
          <cell r="D34" t="str">
            <v>инвест</v>
          </cell>
          <cell r="E34" t="str">
            <v>ТОМСКИЕ МС АО 1</v>
          </cell>
          <cell r="F34" t="str">
            <v/>
          </cell>
          <cell r="L34">
            <v>11255349</v>
          </cell>
          <cell r="M34">
            <v>3081489.317</v>
          </cell>
          <cell r="N34">
            <v>0</v>
          </cell>
          <cell r="P34">
            <v>0</v>
          </cell>
          <cell r="U34">
            <v>5</v>
          </cell>
          <cell r="V34" t="str">
            <v>Электроэнергетика</v>
          </cell>
          <cell r="W34" t="str">
            <v>акции</v>
          </cell>
          <cell r="X34" t="str">
            <v>Томскэнерго (дочерние компании)</v>
          </cell>
          <cell r="Y34">
            <v>3081489.317</v>
          </cell>
          <cell r="Z34" t="str">
            <v>нет котировки</v>
          </cell>
          <cell r="AA34" t="str">
            <v>нет котировки</v>
          </cell>
          <cell r="AB34">
            <v>3081489.317</v>
          </cell>
          <cell r="AC34">
            <v>0</v>
          </cell>
          <cell r="AD34">
            <v>0</v>
          </cell>
          <cell r="AE34" t="str">
            <v>для продажи</v>
          </cell>
          <cell r="AF34" t="str">
            <v>отсутствует</v>
          </cell>
          <cell r="AG34" t="str">
            <v>?</v>
          </cell>
          <cell r="AH34" t="str">
            <v>до 1 года</v>
          </cell>
          <cell r="AI34" t="str">
            <v>B</v>
          </cell>
          <cell r="AJ34">
            <v>0.04025</v>
          </cell>
          <cell r="AK34" t="str">
            <v>ХорКК</v>
          </cell>
          <cell r="AL34">
            <v>124029.94500925</v>
          </cell>
          <cell r="AM34" t="str">
            <v>ожидаемый</v>
          </cell>
          <cell r="AN34" t="str">
            <v>нет данных</v>
          </cell>
          <cell r="AO34" t="str">
            <v>нет данных</v>
          </cell>
        </row>
        <row r="35">
          <cell r="A35">
            <v>39294</v>
          </cell>
          <cell r="B35" t="str">
            <v>акц.</v>
          </cell>
          <cell r="C35" t="str">
            <v>Покупка</v>
          </cell>
          <cell r="D35" t="str">
            <v>инвест</v>
          </cell>
          <cell r="E35" t="str">
            <v>Томскэнерго</v>
          </cell>
          <cell r="F35" t="str">
            <v>TOME</v>
          </cell>
          <cell r="G35">
            <v>0</v>
          </cell>
          <cell r="L35">
            <v>49</v>
          </cell>
          <cell r="M35">
            <v>23.41</v>
          </cell>
          <cell r="N35">
            <v>0</v>
          </cell>
          <cell r="O35">
            <v>1.05</v>
          </cell>
          <cell r="P35">
            <v>0</v>
          </cell>
          <cell r="Q35">
            <v>13627827</v>
          </cell>
          <cell r="R35">
            <v>591</v>
          </cell>
          <cell r="S35">
            <v>0</v>
          </cell>
          <cell r="T35">
            <v>1.047</v>
          </cell>
          <cell r="U35" t="str">
            <v>5</v>
          </cell>
          <cell r="V35" t="str">
            <v>Электроэнергетика</v>
          </cell>
          <cell r="W35" t="str">
            <v>акции</v>
          </cell>
          <cell r="X35" t="str">
            <v>Томскэнерго</v>
          </cell>
          <cell r="Y35">
            <v>23.41</v>
          </cell>
          <cell r="Z35">
            <v>1.047</v>
          </cell>
          <cell r="AA35">
            <v>51.303</v>
          </cell>
          <cell r="AB35">
            <v>51.303</v>
          </cell>
          <cell r="AC35">
            <v>27.893</v>
          </cell>
          <cell r="AD35">
            <v>1.19149935924818</v>
          </cell>
          <cell r="AE35" t="str">
            <v>для продажи</v>
          </cell>
          <cell r="AF35" t="str">
            <v>отсутствует</v>
          </cell>
          <cell r="AG35" t="str">
            <v>?</v>
          </cell>
          <cell r="AH35" t="str">
            <v>до 1 года</v>
          </cell>
          <cell r="AI35" t="str">
            <v>B</v>
          </cell>
          <cell r="AJ35">
            <v>0.04025</v>
          </cell>
          <cell r="AK35" t="str">
            <v>ХорКК</v>
          </cell>
          <cell r="AL35">
            <v>0.9422525</v>
          </cell>
          <cell r="AM35" t="str">
            <v>вероятностный</v>
          </cell>
          <cell r="AN35">
            <v>3406905.447</v>
          </cell>
          <cell r="AO35" t="str">
            <v>нет данных</v>
          </cell>
        </row>
        <row r="36">
          <cell r="A36">
            <v>39294</v>
          </cell>
          <cell r="B36" t="str">
            <v>акц.</v>
          </cell>
          <cell r="C36" t="str">
            <v>Покупка</v>
          </cell>
          <cell r="D36" t="str">
            <v>инвест</v>
          </cell>
          <cell r="E36" t="str">
            <v>ЦЗО</v>
          </cell>
          <cell r="F36" t="str">
            <v>ЦЗО</v>
          </cell>
          <cell r="L36">
            <v>5000</v>
          </cell>
          <cell r="M36">
            <v>5000000</v>
          </cell>
          <cell r="N36">
            <v>0</v>
          </cell>
          <cell r="P36">
            <v>0</v>
          </cell>
          <cell r="U36">
            <v>11</v>
          </cell>
          <cell r="V36" t="str">
            <v>Профессиональные услуги, сервис</v>
          </cell>
          <cell r="W36" t="str">
            <v>акции</v>
          </cell>
          <cell r="X36" t="str">
            <v>Центр развития земельных отношений</v>
          </cell>
          <cell r="Y36">
            <v>5000000</v>
          </cell>
          <cell r="Z36" t="str">
            <v>нет котировки</v>
          </cell>
          <cell r="AA36" t="str">
            <v>нет котировки</v>
          </cell>
          <cell r="AB36">
            <v>3994000</v>
          </cell>
          <cell r="AC36">
            <v>-1006000</v>
          </cell>
          <cell r="AD36">
            <v>-0.2012</v>
          </cell>
          <cell r="AE36" t="str">
            <v>инвестиции</v>
          </cell>
          <cell r="AF36" t="str">
            <v>отсутствует</v>
          </cell>
          <cell r="AG36" t="str">
            <v>?</v>
          </cell>
          <cell r="AH36" t="str">
            <v>более 1 года</v>
          </cell>
          <cell r="AI36" t="str">
            <v>D</v>
          </cell>
          <cell r="AJ36">
            <v>1</v>
          </cell>
          <cell r="AK36" t="str">
            <v>СомнКК</v>
          </cell>
          <cell r="AL36">
            <v>5000000</v>
          </cell>
          <cell r="AM36" t="str">
            <v>ожидаемый</v>
          </cell>
          <cell r="AN36" t="str">
            <v>нет данных</v>
          </cell>
          <cell r="AO36" t="str">
            <v>нет данных</v>
          </cell>
        </row>
        <row r="37">
          <cell r="A37">
            <v>39294</v>
          </cell>
          <cell r="B37" t="str">
            <v>акц.</v>
          </cell>
          <cell r="C37" t="str">
            <v>Покупка</v>
          </cell>
          <cell r="D37" t="str">
            <v>инвест</v>
          </cell>
          <cell r="E37" t="str">
            <v>ЦР</v>
          </cell>
          <cell r="F37" t="str">
            <v>CENTR</v>
          </cell>
          <cell r="G37">
            <v>0</v>
          </cell>
          <cell r="L37">
            <v>20000</v>
          </cell>
          <cell r="M37">
            <v>200000</v>
          </cell>
          <cell r="N37">
            <v>0</v>
          </cell>
          <cell r="P37">
            <v>0</v>
          </cell>
          <cell r="S37">
            <v>0</v>
          </cell>
          <cell r="U37" t="str">
            <v>11</v>
          </cell>
          <cell r="V37" t="str">
            <v>Профессиональные услуги, сервис</v>
          </cell>
          <cell r="W37" t="str">
            <v>акции</v>
          </cell>
          <cell r="X37" t="str">
            <v>Центральный регистратор</v>
          </cell>
          <cell r="Y37">
            <v>200000</v>
          </cell>
          <cell r="Z37" t="str">
            <v>нет котировки</v>
          </cell>
          <cell r="AA37" t="str">
            <v>нет котировки</v>
          </cell>
          <cell r="AB37">
            <v>200000</v>
          </cell>
          <cell r="AC37">
            <v>0</v>
          </cell>
          <cell r="AD37">
            <v>0</v>
          </cell>
          <cell r="AE37" t="str">
            <v>расход</v>
          </cell>
          <cell r="AF37" t="str">
            <v>отсутствует</v>
          </cell>
          <cell r="AG37" t="str">
            <v>?</v>
          </cell>
          <cell r="AH37" t="str">
            <v>более 1 года</v>
          </cell>
          <cell r="AI37" t="str">
            <v>D</v>
          </cell>
          <cell r="AJ37">
            <v>1</v>
          </cell>
          <cell r="AK37" t="str">
            <v>СомнКК</v>
          </cell>
          <cell r="AL37">
            <v>200000</v>
          </cell>
          <cell r="AM37" t="str">
            <v>ожидаемый</v>
          </cell>
          <cell r="AN37" t="str">
            <v>нет данных</v>
          </cell>
          <cell r="AO37" t="str">
            <v>нет данных</v>
          </cell>
        </row>
        <row r="38">
          <cell r="A38">
            <v>39294</v>
          </cell>
          <cell r="B38" t="str">
            <v>акц.</v>
          </cell>
          <cell r="C38" t="str">
            <v>РЕПО</v>
          </cell>
          <cell r="D38" t="str">
            <v>торг</v>
          </cell>
          <cell r="E38" t="str">
            <v>Полюс Золото </v>
          </cell>
          <cell r="F38" t="str">
            <v>PLZL</v>
          </cell>
          <cell r="G38">
            <v>0</v>
          </cell>
          <cell r="J38">
            <v>39307</v>
          </cell>
          <cell r="K38" t="str">
            <v>Клиент Ак Барс Банка</v>
          </cell>
          <cell r="L38">
            <v>1215</v>
          </cell>
          <cell r="M38">
            <v>1052816.3325</v>
          </cell>
          <cell r="N38">
            <v>51.59</v>
          </cell>
          <cell r="O38">
            <v>1023.11</v>
          </cell>
          <cell r="P38">
            <v>0</v>
          </cell>
          <cell r="Q38">
            <v>7942550662</v>
          </cell>
          <cell r="R38">
            <v>57346</v>
          </cell>
          <cell r="S38">
            <v>0</v>
          </cell>
          <cell r="T38">
            <v>1016.01</v>
          </cell>
          <cell r="U38">
            <v>10</v>
          </cell>
          <cell r="V38" t="str">
            <v>Прочая промышленность</v>
          </cell>
          <cell r="W38" t="str">
            <v>акции</v>
          </cell>
          <cell r="X38" t="str">
            <v>Полюс-Золото</v>
          </cell>
          <cell r="Y38">
            <v>1052867.9225</v>
          </cell>
          <cell r="Z38">
            <v>1016.01</v>
          </cell>
          <cell r="AA38">
            <v>1234452.15</v>
          </cell>
          <cell r="AB38">
            <v>1234452.15</v>
          </cell>
          <cell r="AC38">
            <v>181584.2275</v>
          </cell>
          <cell r="AD38">
            <v>0.172466292893447</v>
          </cell>
          <cell r="AE38" t="str">
            <v>РЕПО</v>
          </cell>
          <cell r="AF38">
            <v>39307</v>
          </cell>
          <cell r="AG38">
            <v>13</v>
          </cell>
          <cell r="AH38" t="str">
            <v>до 30 дней</v>
          </cell>
          <cell r="AI38" t="str">
            <v>B</v>
          </cell>
          <cell r="AJ38">
            <v>0.03</v>
          </cell>
          <cell r="AK38" t="str">
            <v>ХорКК</v>
          </cell>
          <cell r="AL38">
            <v>31586.037675</v>
          </cell>
          <cell r="AM38" t="str">
            <v>вероятностный</v>
          </cell>
          <cell r="AN38">
            <v>1984403213.35</v>
          </cell>
          <cell r="AO38" t="str">
            <v>нет данных</v>
          </cell>
        </row>
        <row r="39">
          <cell r="A39">
            <v>39294</v>
          </cell>
          <cell r="B39" t="str">
            <v>акц.</v>
          </cell>
          <cell r="C39" t="str">
            <v>РЕПО</v>
          </cell>
          <cell r="D39" t="str">
            <v>торг</v>
          </cell>
          <cell r="E39" t="str">
            <v>РАО ЕЭС России ао</v>
          </cell>
          <cell r="F39" t="str">
            <v>EESR</v>
          </cell>
          <cell r="G39">
            <v>0.5</v>
          </cell>
          <cell r="J39">
            <v>39295</v>
          </cell>
          <cell r="K39" t="str">
            <v>Клиент Ак Барс Банка</v>
          </cell>
          <cell r="L39">
            <v>74800</v>
          </cell>
          <cell r="M39">
            <v>2259569.62</v>
          </cell>
          <cell r="N39">
            <v>110.71</v>
          </cell>
          <cell r="O39">
            <v>35.114</v>
          </cell>
          <cell r="P39">
            <v>0</v>
          </cell>
          <cell r="Q39">
            <v>343007742354</v>
          </cell>
          <cell r="R39">
            <v>689562</v>
          </cell>
          <cell r="S39">
            <v>0</v>
          </cell>
          <cell r="T39">
            <v>35.107</v>
          </cell>
          <cell r="U39" t="str">
            <v>5</v>
          </cell>
          <cell r="V39" t="str">
            <v>Электроэнергетика</v>
          </cell>
          <cell r="W39" t="str">
            <v>акции</v>
          </cell>
          <cell r="X39" t="str">
            <v>РАО ЕЭС России</v>
          </cell>
          <cell r="Y39">
            <v>2259680.33</v>
          </cell>
          <cell r="Z39">
            <v>35.107</v>
          </cell>
          <cell r="AA39">
            <v>2626003.6</v>
          </cell>
          <cell r="AB39">
            <v>2626003.6</v>
          </cell>
          <cell r="AC39">
            <v>366323.27</v>
          </cell>
          <cell r="AD39">
            <v>0.16211287284162</v>
          </cell>
          <cell r="AE39" t="str">
            <v>РЕПО</v>
          </cell>
          <cell r="AF39">
            <v>39295</v>
          </cell>
          <cell r="AG39">
            <v>1</v>
          </cell>
          <cell r="AH39" t="str">
            <v>до 7 дней</v>
          </cell>
          <cell r="AI39" t="str">
            <v>BB</v>
          </cell>
          <cell r="AJ39">
            <v>0.0118333333333333</v>
          </cell>
          <cell r="AK39" t="str">
            <v>ХорКК</v>
          </cell>
          <cell r="AL39">
            <v>26739.5505716667</v>
          </cell>
          <cell r="AM39" t="str">
            <v>вероятностный</v>
          </cell>
          <cell r="AN39">
            <v>85749309584.9</v>
          </cell>
          <cell r="AO39" t="str">
            <v>нет данных</v>
          </cell>
        </row>
        <row r="40">
          <cell r="A40">
            <v>39294</v>
          </cell>
          <cell r="B40" t="str">
            <v>акц.</v>
          </cell>
          <cell r="C40" t="str">
            <v>РЕПО</v>
          </cell>
          <cell r="D40" t="str">
            <v>торг</v>
          </cell>
          <cell r="E40" t="str">
            <v>РАО ЕЭС России ап</v>
          </cell>
          <cell r="F40" t="str">
            <v>EESRP</v>
          </cell>
          <cell r="G40">
            <v>0.5</v>
          </cell>
          <cell r="J40">
            <v>39295</v>
          </cell>
          <cell r="K40" t="str">
            <v>Клиент Ак Барс Банка</v>
          </cell>
          <cell r="L40">
            <v>56700</v>
          </cell>
          <cell r="M40">
            <v>1465465.365</v>
          </cell>
          <cell r="N40">
            <v>71.81</v>
          </cell>
          <cell r="O40">
            <v>30.337</v>
          </cell>
          <cell r="P40">
            <v>0</v>
          </cell>
          <cell r="Q40">
            <v>13571043479</v>
          </cell>
          <cell r="R40">
            <v>72993</v>
          </cell>
          <cell r="S40">
            <v>0</v>
          </cell>
          <cell r="T40">
            <v>30.335</v>
          </cell>
          <cell r="U40" t="str">
            <v>5</v>
          </cell>
          <cell r="V40" t="str">
            <v>Электроэнергетика</v>
          </cell>
          <cell r="W40" t="str">
            <v>акции</v>
          </cell>
          <cell r="X40" t="str">
            <v>РАО ЕЭС России</v>
          </cell>
          <cell r="Y40">
            <v>1465537.175</v>
          </cell>
          <cell r="Z40">
            <v>30.335</v>
          </cell>
          <cell r="AA40">
            <v>1719994.5</v>
          </cell>
          <cell r="AB40">
            <v>1719994.5</v>
          </cell>
          <cell r="AC40">
            <v>254457.325</v>
          </cell>
          <cell r="AD40">
            <v>0.173627342479388</v>
          </cell>
          <cell r="AE40" t="str">
            <v>РЕПО</v>
          </cell>
          <cell r="AF40">
            <v>39295</v>
          </cell>
          <cell r="AG40">
            <v>1</v>
          </cell>
          <cell r="AH40" t="str">
            <v>до 7 дней</v>
          </cell>
          <cell r="AI40" t="str">
            <v>BB</v>
          </cell>
          <cell r="AJ40">
            <v>0.0118333333333333</v>
          </cell>
          <cell r="AK40" t="str">
            <v>ХорКК</v>
          </cell>
          <cell r="AL40">
            <v>17342.1899041667</v>
          </cell>
          <cell r="AM40" t="str">
            <v>вероятностный</v>
          </cell>
          <cell r="AN40">
            <v>3391040875.25</v>
          </cell>
          <cell r="AO40" t="str">
            <v>нет данных</v>
          </cell>
        </row>
        <row r="41">
          <cell r="A41">
            <v>39294</v>
          </cell>
          <cell r="B41" t="str">
            <v>акц.</v>
          </cell>
          <cell r="C41" t="str">
            <v>РЕПО</v>
          </cell>
          <cell r="D41" t="str">
            <v>торг</v>
          </cell>
          <cell r="E41" t="str">
            <v>Сбербанк России 3</v>
          </cell>
          <cell r="F41" t="str">
            <v>SBER03</v>
          </cell>
          <cell r="G41">
            <v>0</v>
          </cell>
          <cell r="J41">
            <v>39310</v>
          </cell>
          <cell r="K41" t="str">
            <v>Клиент Ак Барс Банка</v>
          </cell>
          <cell r="L41">
            <v>211000</v>
          </cell>
          <cell r="M41">
            <v>18286104</v>
          </cell>
          <cell r="N41">
            <v>1344.03</v>
          </cell>
          <cell r="O41">
            <v>104.39</v>
          </cell>
          <cell r="P41">
            <v>0</v>
          </cell>
          <cell r="Q41">
            <v>31329751051</v>
          </cell>
          <cell r="R41">
            <v>93454</v>
          </cell>
          <cell r="S41">
            <v>0</v>
          </cell>
          <cell r="T41">
            <v>105.37</v>
          </cell>
          <cell r="U41">
            <v>17.1</v>
          </cell>
          <cell r="V41" t="str">
            <v>Банки</v>
          </cell>
          <cell r="W41" t="str">
            <v>акции</v>
          </cell>
          <cell r="X41" t="str">
            <v>Сбербанк РФ</v>
          </cell>
          <cell r="Y41">
            <v>18287448.03</v>
          </cell>
          <cell r="Z41">
            <v>105.37</v>
          </cell>
          <cell r="AA41">
            <v>22233070</v>
          </cell>
          <cell r="AB41">
            <v>22233070</v>
          </cell>
          <cell r="AC41">
            <v>3945621.97</v>
          </cell>
          <cell r="AD41">
            <v>0.215755744788848</v>
          </cell>
          <cell r="AE41" t="str">
            <v>РЕПО</v>
          </cell>
          <cell r="AF41">
            <v>39310</v>
          </cell>
          <cell r="AG41">
            <v>16</v>
          </cell>
          <cell r="AH41" t="str">
            <v>до 30 дней</v>
          </cell>
          <cell r="AI41" t="str">
            <v>надежный</v>
          </cell>
          <cell r="AJ41">
            <v>0.005</v>
          </cell>
          <cell r="AK41" t="str">
            <v>ХорКК</v>
          </cell>
          <cell r="AL41">
            <v>91437.24015</v>
          </cell>
          <cell r="AM41" t="str">
            <v>вероятностный</v>
          </cell>
          <cell r="AN41">
            <v>7810204692.75</v>
          </cell>
          <cell r="AO41" t="str">
            <v>нет данных</v>
          </cell>
        </row>
        <row r="42">
          <cell r="A42">
            <v>39294</v>
          </cell>
          <cell r="B42" t="str">
            <v>гос.руб.</v>
          </cell>
          <cell r="C42" t="str">
            <v>Покупка</v>
          </cell>
          <cell r="D42" t="str">
            <v>инвест</v>
          </cell>
          <cell r="E42" t="str">
            <v>ОВГВЗ 13005</v>
          </cell>
          <cell r="F42" t="str">
            <v>RU0004146083</v>
          </cell>
          <cell r="H42">
            <v>39582</v>
          </cell>
          <cell r="L42">
            <v>12</v>
          </cell>
          <cell r="M42">
            <v>302590.818</v>
          </cell>
          <cell r="N42">
            <v>0</v>
          </cell>
          <cell r="O42">
            <v>25107.1019</v>
          </cell>
          <cell r="P42">
            <v>0</v>
          </cell>
          <cell r="T42">
            <v>25100.702</v>
          </cell>
          <cell r="U42">
            <v>18</v>
          </cell>
          <cell r="V42" t="str">
            <v>Гос.организации</v>
          </cell>
          <cell r="W42" t="str">
            <v>облигации РФ</v>
          </cell>
          <cell r="X42" t="str">
            <v>Минфин РФ</v>
          </cell>
          <cell r="Y42">
            <v>302590.818</v>
          </cell>
          <cell r="Z42">
            <v>25100.702</v>
          </cell>
          <cell r="AA42">
            <v>301208.424</v>
          </cell>
          <cell r="AB42">
            <v>301208.424</v>
          </cell>
          <cell r="AC42">
            <v>-1382.39400000003</v>
          </cell>
          <cell r="AD42">
            <v>-0.00456852593590606</v>
          </cell>
          <cell r="AE42" t="str">
            <v>для продажи</v>
          </cell>
          <cell r="AF42">
            <v>39582</v>
          </cell>
          <cell r="AG42">
            <v>288</v>
          </cell>
          <cell r="AH42" t="str">
            <v>до 1 года</v>
          </cell>
          <cell r="AI42" t="str">
            <v>BBB+/Стаб</v>
          </cell>
          <cell r="AJ42">
            <v>0.001</v>
          </cell>
          <cell r="AK42" t="str">
            <v>ХорКК</v>
          </cell>
          <cell r="AL42">
            <v>302.590818</v>
          </cell>
          <cell r="AM42" t="str">
            <v>вероятностный</v>
          </cell>
          <cell r="AN42" t="str">
            <v>нет данных</v>
          </cell>
          <cell r="AO42" t="str">
            <v>нет данных</v>
          </cell>
        </row>
        <row r="43">
          <cell r="A43">
            <v>39294</v>
          </cell>
          <cell r="B43" t="str">
            <v>гос.руб.</v>
          </cell>
          <cell r="C43" t="str">
            <v>Покупка</v>
          </cell>
          <cell r="D43" t="str">
            <v>торг</v>
          </cell>
          <cell r="E43" t="str">
            <v>офз 25057</v>
          </cell>
          <cell r="F43" t="str">
            <v>su25057RMFS9</v>
          </cell>
          <cell r="G43">
            <v>1000</v>
          </cell>
          <cell r="H43">
            <v>40198</v>
          </cell>
          <cell r="L43">
            <v>68704</v>
          </cell>
          <cell r="M43">
            <v>71331034.846</v>
          </cell>
          <cell r="N43">
            <v>14100.259</v>
          </cell>
          <cell r="O43">
            <v>1038.237</v>
          </cell>
          <cell r="P43">
            <v>0</v>
          </cell>
          <cell r="Q43">
            <v>510957100</v>
          </cell>
          <cell r="R43">
            <v>53</v>
          </cell>
          <cell r="S43">
            <v>8000000</v>
          </cell>
          <cell r="T43">
            <v>1038</v>
          </cell>
          <cell r="U43" t="str">
            <v>18</v>
          </cell>
          <cell r="V43" t="str">
            <v>Гос.организации</v>
          </cell>
          <cell r="W43" t="str">
            <v>облигации РФ</v>
          </cell>
          <cell r="X43" t="str">
            <v>Минфин РФ</v>
          </cell>
          <cell r="Y43">
            <v>71345135.105</v>
          </cell>
          <cell r="Z43">
            <v>1038</v>
          </cell>
          <cell r="AA43">
            <v>71314752</v>
          </cell>
          <cell r="AB43">
            <v>71314752</v>
          </cell>
          <cell r="AC43">
            <v>-30383.1050000042</v>
          </cell>
          <cell r="AD43">
            <v>-0.000425860921775378</v>
          </cell>
          <cell r="AE43" t="str">
            <v>для продажи</v>
          </cell>
          <cell r="AF43">
            <v>40198</v>
          </cell>
          <cell r="AG43">
            <v>904</v>
          </cell>
          <cell r="AH43" t="str">
            <v>более 1 года</v>
          </cell>
          <cell r="AI43" t="str">
            <v>BBB+/Стаб</v>
          </cell>
          <cell r="AJ43">
            <v>0.001</v>
          </cell>
          <cell r="AK43" t="str">
            <v>ХорКК</v>
          </cell>
          <cell r="AL43">
            <v>71345.135105</v>
          </cell>
          <cell r="AM43" t="str">
            <v>вероятностный</v>
          </cell>
          <cell r="AN43">
            <v>56424523</v>
          </cell>
          <cell r="AO43">
            <v>0.00891637935575</v>
          </cell>
        </row>
        <row r="44">
          <cell r="A44">
            <v>39294</v>
          </cell>
          <cell r="B44" t="str">
            <v>гос.руб.</v>
          </cell>
          <cell r="C44" t="str">
            <v>Покупка</v>
          </cell>
          <cell r="D44" t="str">
            <v>торг</v>
          </cell>
          <cell r="E44" t="str">
            <v>офз 25058</v>
          </cell>
          <cell r="F44" t="str">
            <v>su25058RMFS7</v>
          </cell>
          <cell r="G44">
            <v>1000</v>
          </cell>
          <cell r="H44">
            <v>39568</v>
          </cell>
          <cell r="L44">
            <v>35705</v>
          </cell>
          <cell r="M44">
            <v>36071154.775</v>
          </cell>
          <cell r="N44">
            <v>1740.855485</v>
          </cell>
          <cell r="O44">
            <v>1010.255</v>
          </cell>
          <cell r="P44">
            <v>0</v>
          </cell>
          <cell r="Q44">
            <v>1498064227</v>
          </cell>
          <cell r="R44">
            <v>96</v>
          </cell>
          <cell r="S44">
            <v>11973802</v>
          </cell>
          <cell r="T44">
            <v>1010</v>
          </cell>
          <cell r="U44" t="str">
            <v>18</v>
          </cell>
          <cell r="V44" t="str">
            <v>Гос.организации</v>
          </cell>
          <cell r="W44" t="str">
            <v>облигации РФ</v>
          </cell>
          <cell r="X44" t="str">
            <v>Минфин РФ</v>
          </cell>
          <cell r="Y44">
            <v>36072895.630485</v>
          </cell>
          <cell r="Z44">
            <v>1010</v>
          </cell>
          <cell r="AA44">
            <v>36062050</v>
          </cell>
          <cell r="AB44">
            <v>36062050</v>
          </cell>
          <cell r="AC44">
            <v>-10845.6304849982</v>
          </cell>
          <cell r="AD44">
            <v>-0.000300658716064719</v>
          </cell>
          <cell r="AE44" t="str">
            <v>для продажи</v>
          </cell>
          <cell r="AF44">
            <v>39568</v>
          </cell>
          <cell r="AG44">
            <v>274</v>
          </cell>
          <cell r="AH44" t="str">
            <v>до 1 года</v>
          </cell>
          <cell r="AI44" t="str">
            <v>BBB+/Стаб</v>
          </cell>
          <cell r="AJ44">
            <v>0.001</v>
          </cell>
          <cell r="AK44" t="str">
            <v>ХорКК</v>
          </cell>
          <cell r="AL44">
            <v>36072.895630485</v>
          </cell>
          <cell r="AM44" t="str">
            <v>вероятностный</v>
          </cell>
          <cell r="AN44">
            <v>338454006.75</v>
          </cell>
          <cell r="AO44">
            <v>0.00301250636806922</v>
          </cell>
        </row>
        <row r="45">
          <cell r="A45">
            <v>39294</v>
          </cell>
          <cell r="B45" t="str">
            <v>гос.руб.</v>
          </cell>
          <cell r="C45" t="str">
            <v>Покупка</v>
          </cell>
          <cell r="D45" t="str">
            <v>торг</v>
          </cell>
          <cell r="E45" t="str">
            <v>офз 25059</v>
          </cell>
          <cell r="F45" t="str">
            <v>su25059RMFS5</v>
          </cell>
          <cell r="G45">
            <v>1000</v>
          </cell>
          <cell r="H45">
            <v>40562</v>
          </cell>
          <cell r="L45">
            <v>996</v>
          </cell>
          <cell r="M45">
            <v>1002916.224</v>
          </cell>
          <cell r="N45">
            <v>198.87988</v>
          </cell>
          <cell r="O45">
            <v>1006.944</v>
          </cell>
          <cell r="P45">
            <v>0</v>
          </cell>
          <cell r="Q45">
            <v>2189497709</v>
          </cell>
          <cell r="R45">
            <v>114</v>
          </cell>
          <cell r="S45">
            <v>6486738</v>
          </cell>
          <cell r="T45">
            <v>1006.5</v>
          </cell>
          <cell r="U45" t="str">
            <v>18</v>
          </cell>
          <cell r="V45" t="str">
            <v>Гос.организации</v>
          </cell>
          <cell r="W45" t="str">
            <v>облигации РФ</v>
          </cell>
          <cell r="X45" t="str">
            <v>Минфин РФ</v>
          </cell>
          <cell r="Y45">
            <v>1003115.10388</v>
          </cell>
          <cell r="Z45">
            <v>1006.5</v>
          </cell>
          <cell r="AA45">
            <v>1002474</v>
          </cell>
          <cell r="AB45">
            <v>1002474</v>
          </cell>
          <cell r="AC45">
            <v>-641.103880000068</v>
          </cell>
          <cell r="AD45">
            <v>-0.000639112976686633</v>
          </cell>
          <cell r="AE45" t="str">
            <v>для продажи</v>
          </cell>
          <cell r="AF45">
            <v>40562</v>
          </cell>
          <cell r="AG45">
            <v>1268</v>
          </cell>
          <cell r="AH45" t="str">
            <v>более 1 года</v>
          </cell>
          <cell r="AI45" t="str">
            <v>BBB+/Стаб</v>
          </cell>
          <cell r="AJ45">
            <v>0.001</v>
          </cell>
          <cell r="AK45" t="str">
            <v>ХорКК</v>
          </cell>
          <cell r="AL45">
            <v>1003.11510388</v>
          </cell>
          <cell r="AM45" t="str">
            <v>вероятностный</v>
          </cell>
          <cell r="AN45">
            <v>546371953.25</v>
          </cell>
          <cell r="AO45">
            <v>0.000154610256187316</v>
          </cell>
        </row>
        <row r="46">
          <cell r="A46">
            <v>39294</v>
          </cell>
          <cell r="B46" t="str">
            <v>гос.руб.</v>
          </cell>
          <cell r="C46" t="str">
            <v>Покупка</v>
          </cell>
          <cell r="D46" t="str">
            <v>торг</v>
          </cell>
          <cell r="E46" t="str">
            <v>офз 25060</v>
          </cell>
          <cell r="F46" t="str">
            <v>su25060RMFS3</v>
          </cell>
          <cell r="G46">
            <v>1000</v>
          </cell>
          <cell r="H46">
            <v>39932</v>
          </cell>
          <cell r="L46">
            <v>71884</v>
          </cell>
          <cell r="M46">
            <v>72330615.292</v>
          </cell>
          <cell r="N46">
            <v>8179.95684</v>
          </cell>
          <cell r="O46">
            <v>1006.213</v>
          </cell>
          <cell r="P46">
            <v>0</v>
          </cell>
          <cell r="Q46">
            <v>1007456659</v>
          </cell>
          <cell r="R46">
            <v>84</v>
          </cell>
          <cell r="S46">
            <v>4530272</v>
          </cell>
          <cell r="T46">
            <v>1004</v>
          </cell>
          <cell r="U46" t="str">
            <v>18</v>
          </cell>
          <cell r="V46" t="str">
            <v>Гос.организации</v>
          </cell>
          <cell r="W46" t="str">
            <v>облигации РФ</v>
          </cell>
          <cell r="X46" t="str">
            <v>Минфин РФ</v>
          </cell>
          <cell r="Y46">
            <v>72338795.24884</v>
          </cell>
          <cell r="Z46">
            <v>1004</v>
          </cell>
          <cell r="AA46">
            <v>72171536</v>
          </cell>
          <cell r="AB46">
            <v>72171536</v>
          </cell>
          <cell r="AC46">
            <v>-167259.248839989</v>
          </cell>
          <cell r="AD46">
            <v>-0.00231216525330053</v>
          </cell>
          <cell r="AE46" t="str">
            <v>для продажи</v>
          </cell>
          <cell r="AF46">
            <v>39932</v>
          </cell>
          <cell r="AG46">
            <v>638</v>
          </cell>
          <cell r="AH46" t="str">
            <v>более 1 года</v>
          </cell>
          <cell r="AI46" t="str">
            <v>BBB+/Стаб</v>
          </cell>
          <cell r="AJ46">
            <v>0.001</v>
          </cell>
          <cell r="AK46" t="str">
            <v>ХорКК</v>
          </cell>
          <cell r="AL46">
            <v>72338.79524884</v>
          </cell>
          <cell r="AM46" t="str">
            <v>вероятностный</v>
          </cell>
          <cell r="AN46">
            <v>179692628.75</v>
          </cell>
          <cell r="AO46">
            <v>0.0159660645744891</v>
          </cell>
        </row>
        <row r="47">
          <cell r="A47">
            <v>39294</v>
          </cell>
          <cell r="B47" t="str">
            <v>гос.руб.</v>
          </cell>
          <cell r="C47" t="str">
            <v>Покупка</v>
          </cell>
          <cell r="D47" t="str">
            <v>торг</v>
          </cell>
          <cell r="E47" t="str">
            <v>офз 25061</v>
          </cell>
          <cell r="F47" t="str">
            <v>su25061RMFS1</v>
          </cell>
          <cell r="G47">
            <v>1000</v>
          </cell>
          <cell r="H47">
            <v>40303</v>
          </cell>
          <cell r="L47">
            <v>61245</v>
          </cell>
          <cell r="M47">
            <v>61251002.01</v>
          </cell>
          <cell r="N47">
            <v>6349.581976</v>
          </cell>
          <cell r="O47">
            <v>1000.098</v>
          </cell>
          <cell r="P47">
            <v>0</v>
          </cell>
          <cell r="Q47">
            <v>470532263</v>
          </cell>
          <cell r="R47">
            <v>47</v>
          </cell>
          <cell r="S47">
            <v>12000000</v>
          </cell>
          <cell r="T47">
            <v>999.752</v>
          </cell>
          <cell r="U47" t="str">
            <v>18</v>
          </cell>
          <cell r="V47" t="str">
            <v>Гос.организации</v>
          </cell>
          <cell r="W47" t="str">
            <v>облигации РФ</v>
          </cell>
          <cell r="X47" t="str">
            <v>Минфин РФ</v>
          </cell>
          <cell r="Y47">
            <v>61257351.591976</v>
          </cell>
          <cell r="Z47">
            <v>999.752</v>
          </cell>
          <cell r="AA47">
            <v>61229811.24</v>
          </cell>
          <cell r="AB47">
            <v>61229811.24</v>
          </cell>
          <cell r="AC47">
            <v>-27540.3519759998</v>
          </cell>
          <cell r="AD47">
            <v>-0.000449584437790276</v>
          </cell>
          <cell r="AE47" t="str">
            <v>для продажи</v>
          </cell>
          <cell r="AF47">
            <v>40303</v>
          </cell>
          <cell r="AG47">
            <v>1009</v>
          </cell>
          <cell r="AH47" t="str">
            <v>более 1 года</v>
          </cell>
          <cell r="AI47" t="str">
            <v>BBB+/Стаб</v>
          </cell>
          <cell r="AJ47">
            <v>0.001</v>
          </cell>
          <cell r="AK47" t="str">
            <v>ХорКК</v>
          </cell>
          <cell r="AL47">
            <v>61257.351591976</v>
          </cell>
          <cell r="AM47" t="str">
            <v>вероятностный</v>
          </cell>
          <cell r="AN47">
            <v>56403254.51</v>
          </cell>
          <cell r="AO47">
            <v>0.0051042501675</v>
          </cell>
        </row>
        <row r="48">
          <cell r="A48">
            <v>39294</v>
          </cell>
          <cell r="B48" t="str">
            <v>гос.руб.</v>
          </cell>
          <cell r="C48" t="str">
            <v>Покупка</v>
          </cell>
          <cell r="D48" t="str">
            <v>торг</v>
          </cell>
          <cell r="E48" t="str">
            <v>ОФЗ 26198</v>
          </cell>
          <cell r="F48" t="str">
            <v>SU26198RMFS0</v>
          </cell>
          <cell r="G48">
            <v>1000</v>
          </cell>
          <cell r="H48">
            <v>41215</v>
          </cell>
          <cell r="L48">
            <v>8888</v>
          </cell>
          <cell r="M48">
            <v>8817535.936</v>
          </cell>
          <cell r="N48">
            <v>1678.0544</v>
          </cell>
          <cell r="O48">
            <v>992.072</v>
          </cell>
          <cell r="P48">
            <v>0</v>
          </cell>
          <cell r="Q48">
            <v>1388392861</v>
          </cell>
          <cell r="R48">
            <v>134</v>
          </cell>
          <cell r="S48">
            <v>21058702</v>
          </cell>
          <cell r="T48">
            <v>991.002</v>
          </cell>
          <cell r="U48" t="str">
            <v>18</v>
          </cell>
          <cell r="V48" t="str">
            <v>Гос.организации</v>
          </cell>
          <cell r="W48" t="str">
            <v>облигации РФ</v>
          </cell>
          <cell r="X48" t="str">
            <v>Минфин РФ</v>
          </cell>
          <cell r="Y48">
            <v>8819213.9904</v>
          </cell>
          <cell r="Z48">
            <v>991.002</v>
          </cell>
          <cell r="AA48">
            <v>8808025.776</v>
          </cell>
          <cell r="AB48">
            <v>8808025.776</v>
          </cell>
          <cell r="AC48">
            <v>-11188.2144000027</v>
          </cell>
          <cell r="AD48">
            <v>-0.00126861808911559</v>
          </cell>
          <cell r="AE48" t="str">
            <v>для продажи</v>
          </cell>
          <cell r="AF48">
            <v>41215</v>
          </cell>
          <cell r="AG48">
            <v>1921</v>
          </cell>
          <cell r="AH48" t="str">
            <v>более 1 года</v>
          </cell>
          <cell r="AI48" t="str">
            <v>BBB+/Стаб</v>
          </cell>
          <cell r="AJ48">
            <v>0.001</v>
          </cell>
          <cell r="AK48" t="str">
            <v>ХорКК</v>
          </cell>
          <cell r="AL48">
            <v>8819.2139904</v>
          </cell>
          <cell r="AM48" t="str">
            <v>вероятностный</v>
          </cell>
          <cell r="AN48">
            <v>338290189.474</v>
          </cell>
          <cell r="AO48">
            <v>0.000418712223383948</v>
          </cell>
        </row>
        <row r="49">
          <cell r="A49">
            <v>39294</v>
          </cell>
          <cell r="B49" t="str">
            <v>гос.руб.</v>
          </cell>
          <cell r="C49" t="str">
            <v>Покупка</v>
          </cell>
          <cell r="D49" t="str">
            <v>торг</v>
          </cell>
          <cell r="E49" t="str">
            <v>ОФЗ 26199</v>
          </cell>
          <cell r="F49" t="str">
            <v>SU26199RMFS8</v>
          </cell>
          <cell r="G49">
            <v>1000</v>
          </cell>
          <cell r="H49">
            <v>41101</v>
          </cell>
          <cell r="L49">
            <v>33829</v>
          </cell>
          <cell r="M49">
            <v>33913335.697</v>
          </cell>
          <cell r="N49">
            <v>3431.519564</v>
          </cell>
          <cell r="O49">
            <v>1002.493</v>
          </cell>
          <cell r="P49">
            <v>0</v>
          </cell>
          <cell r="Q49">
            <v>12125384184</v>
          </cell>
          <cell r="R49">
            <v>319</v>
          </cell>
          <cell r="S49">
            <v>12000000</v>
          </cell>
          <cell r="T49">
            <v>1002.002</v>
          </cell>
          <cell r="U49" t="str">
            <v>18</v>
          </cell>
          <cell r="V49" t="str">
            <v>Гос.организации</v>
          </cell>
          <cell r="W49" t="str">
            <v>облигации РФ</v>
          </cell>
          <cell r="X49" t="str">
            <v>Минфин РФ</v>
          </cell>
          <cell r="Y49">
            <v>33916767.216564</v>
          </cell>
          <cell r="Z49">
            <v>1002.002</v>
          </cell>
          <cell r="AA49">
            <v>33896725.658</v>
          </cell>
          <cell r="AB49">
            <v>33896725.658</v>
          </cell>
          <cell r="AC49">
            <v>-20041.5585639998</v>
          </cell>
          <cell r="AD49">
            <v>-0.00059090415180289</v>
          </cell>
          <cell r="AE49" t="str">
            <v>для продажи</v>
          </cell>
          <cell r="AF49">
            <v>41101</v>
          </cell>
          <cell r="AG49">
            <v>1807</v>
          </cell>
          <cell r="AH49" t="str">
            <v>более 1 года</v>
          </cell>
          <cell r="AI49" t="str">
            <v>BBB+/Стаб</v>
          </cell>
          <cell r="AJ49">
            <v>0.001</v>
          </cell>
          <cell r="AK49" t="str">
            <v>ХорКК</v>
          </cell>
          <cell r="AL49">
            <v>33916.767216564</v>
          </cell>
          <cell r="AM49" t="str">
            <v>вероятностный</v>
          </cell>
          <cell r="AN49">
            <v>2997449320.342</v>
          </cell>
          <cell r="AO49">
            <v>0.00282611130808333</v>
          </cell>
        </row>
        <row r="50">
          <cell r="A50">
            <v>39294</v>
          </cell>
          <cell r="B50" t="str">
            <v>гос.руб.</v>
          </cell>
          <cell r="C50" t="str">
            <v>Покупка</v>
          </cell>
          <cell r="D50" t="str">
            <v>торг</v>
          </cell>
          <cell r="E50" t="str">
            <v>ОФЗ 46001</v>
          </cell>
          <cell r="F50" t="str">
            <v>SU46001RMFS2</v>
          </cell>
          <cell r="G50">
            <v>750</v>
          </cell>
          <cell r="H50">
            <v>39701</v>
          </cell>
          <cell r="L50">
            <v>801985</v>
          </cell>
          <cell r="M50">
            <v>619958063.5165</v>
          </cell>
          <cell r="N50">
            <v>11629.4892</v>
          </cell>
          <cell r="O50">
            <v>773.0295</v>
          </cell>
          <cell r="P50">
            <v>0</v>
          </cell>
          <cell r="Q50">
            <v>1244116949</v>
          </cell>
          <cell r="R50">
            <v>55</v>
          </cell>
          <cell r="S50">
            <v>18000000</v>
          </cell>
          <cell r="T50">
            <v>772.5825</v>
          </cell>
          <cell r="U50" t="str">
            <v>18</v>
          </cell>
          <cell r="V50" t="str">
            <v>Гос.организации</v>
          </cell>
          <cell r="W50" t="str">
            <v>облигации РФ</v>
          </cell>
          <cell r="X50" t="str">
            <v>Минфин РФ</v>
          </cell>
          <cell r="Y50">
            <v>619969693.0057</v>
          </cell>
          <cell r="Z50">
            <v>772.5825</v>
          </cell>
          <cell r="AA50">
            <v>619599576.2625</v>
          </cell>
          <cell r="AB50">
            <v>619599576.2625</v>
          </cell>
          <cell r="AC50">
            <v>-370116.743200064</v>
          </cell>
          <cell r="AD50">
            <v>-0.000596991671327813</v>
          </cell>
          <cell r="AE50" t="str">
            <v>для продажи</v>
          </cell>
          <cell r="AF50">
            <v>39701</v>
          </cell>
          <cell r="AG50">
            <v>407</v>
          </cell>
          <cell r="AH50" t="str">
            <v>более 1 года</v>
          </cell>
          <cell r="AI50" t="str">
            <v>BBB+/Стаб</v>
          </cell>
          <cell r="AJ50">
            <v>0.001</v>
          </cell>
          <cell r="AK50" t="str">
            <v>ХорКК</v>
          </cell>
          <cell r="AL50">
            <v>619969.6930057</v>
          </cell>
          <cell r="AM50" t="str">
            <v>вероятностный</v>
          </cell>
          <cell r="AN50">
            <v>-308570339.0125</v>
          </cell>
          <cell r="AO50">
            <v>0.0344421146398056</v>
          </cell>
        </row>
        <row r="51">
          <cell r="A51">
            <v>39294</v>
          </cell>
          <cell r="B51" t="str">
            <v>гос.руб.</v>
          </cell>
          <cell r="C51" t="str">
            <v>Покупка</v>
          </cell>
          <cell r="D51" t="str">
            <v>торг</v>
          </cell>
          <cell r="E51" t="str">
            <v>ОФЗ 46002</v>
          </cell>
          <cell r="F51" t="str">
            <v>SU46002RMFS0</v>
          </cell>
          <cell r="G51">
            <v>1000</v>
          </cell>
          <cell r="H51">
            <v>41129</v>
          </cell>
          <cell r="L51">
            <v>37858</v>
          </cell>
          <cell r="M51">
            <v>41482184.198</v>
          </cell>
          <cell r="N51">
            <v>8140.8141106</v>
          </cell>
          <cell r="O51">
            <v>1095.731</v>
          </cell>
          <cell r="P51">
            <v>0</v>
          </cell>
          <cell r="Q51">
            <v>692602832</v>
          </cell>
          <cell r="R51">
            <v>88</v>
          </cell>
          <cell r="S51">
            <v>26560788</v>
          </cell>
          <cell r="T51">
            <v>1095</v>
          </cell>
          <cell r="U51" t="str">
            <v>18</v>
          </cell>
          <cell r="V51" t="str">
            <v>Гос.организации</v>
          </cell>
          <cell r="W51" t="str">
            <v>облигации РФ</v>
          </cell>
          <cell r="X51" t="str">
            <v>Минфин РФ</v>
          </cell>
          <cell r="Y51">
            <v>41490325.0121106</v>
          </cell>
          <cell r="Z51">
            <v>1095</v>
          </cell>
          <cell r="AA51">
            <v>41454510</v>
          </cell>
          <cell r="AB51">
            <v>41454510</v>
          </cell>
          <cell r="AC51">
            <v>-35815.0121105835</v>
          </cell>
          <cell r="AD51">
            <v>-0.000863213582928778</v>
          </cell>
          <cell r="AE51" t="str">
            <v>для продажи</v>
          </cell>
          <cell r="AF51">
            <v>41129</v>
          </cell>
          <cell r="AG51">
            <v>1835</v>
          </cell>
          <cell r="AH51" t="str">
            <v>более 1 года</v>
          </cell>
          <cell r="AI51" t="str">
            <v>BBB+/Стаб</v>
          </cell>
          <cell r="AJ51">
            <v>0.001</v>
          </cell>
          <cell r="AK51" t="str">
            <v>ХорКК</v>
          </cell>
          <cell r="AL51">
            <v>41490.3250121106</v>
          </cell>
          <cell r="AM51" t="str">
            <v>вероятностный</v>
          </cell>
          <cell r="AN51">
            <v>131696198</v>
          </cell>
          <cell r="AO51">
            <v>0.00156178288829383</v>
          </cell>
        </row>
        <row r="52">
          <cell r="A52">
            <v>39294</v>
          </cell>
          <cell r="B52" t="str">
            <v>гос.руб.</v>
          </cell>
          <cell r="C52" t="str">
            <v>Покупка</v>
          </cell>
          <cell r="D52" t="str">
            <v>торг</v>
          </cell>
          <cell r="E52" t="str">
            <v>ОФЗ 46003</v>
          </cell>
          <cell r="F52" t="str">
            <v>SU46003RMFS8</v>
          </cell>
          <cell r="G52">
            <v>1000</v>
          </cell>
          <cell r="H52">
            <v>40373</v>
          </cell>
          <cell r="L52">
            <v>101084</v>
          </cell>
          <cell r="M52">
            <v>110751977.012</v>
          </cell>
          <cell r="N52">
            <v>5122.88215</v>
          </cell>
          <cell r="O52">
            <v>1095.643</v>
          </cell>
          <cell r="P52">
            <v>0</v>
          </cell>
          <cell r="Q52">
            <v>1350304247</v>
          </cell>
          <cell r="R52">
            <v>100</v>
          </cell>
          <cell r="S52">
            <v>8000000</v>
          </cell>
          <cell r="T52">
            <v>1097</v>
          </cell>
          <cell r="U52" t="str">
            <v>18</v>
          </cell>
          <cell r="V52" t="str">
            <v>Гос.организации</v>
          </cell>
          <cell r="W52" t="str">
            <v>облигации РФ</v>
          </cell>
          <cell r="X52" t="str">
            <v>Минфин РФ</v>
          </cell>
          <cell r="Y52">
            <v>110757099.89415</v>
          </cell>
          <cell r="Z52">
            <v>1097</v>
          </cell>
          <cell r="AA52">
            <v>110889148</v>
          </cell>
          <cell r="AB52">
            <v>110889148</v>
          </cell>
          <cell r="AC52">
            <v>132048.105850011</v>
          </cell>
          <cell r="AD52">
            <v>0.00119223152264016</v>
          </cell>
          <cell r="AE52" t="str">
            <v>для продажи</v>
          </cell>
          <cell r="AF52">
            <v>40373</v>
          </cell>
          <cell r="AG52">
            <v>1079</v>
          </cell>
          <cell r="AH52" t="str">
            <v>более 1 года</v>
          </cell>
          <cell r="AI52" t="str">
            <v>BBB+/Стаб</v>
          </cell>
          <cell r="AJ52">
            <v>0.001</v>
          </cell>
          <cell r="AK52" t="str">
            <v>ХорКК</v>
          </cell>
          <cell r="AL52">
            <v>110757.09989415</v>
          </cell>
          <cell r="AM52" t="str">
            <v>вероятностный</v>
          </cell>
          <cell r="AN52">
            <v>226686913.75</v>
          </cell>
          <cell r="AO52">
            <v>0.0138439971265</v>
          </cell>
        </row>
        <row r="53">
          <cell r="A53">
            <v>39294</v>
          </cell>
          <cell r="B53" t="str">
            <v>гос.руб.</v>
          </cell>
          <cell r="C53" t="str">
            <v>Покупка</v>
          </cell>
          <cell r="D53" t="str">
            <v>торг</v>
          </cell>
          <cell r="E53" t="str">
            <v>ОФЗ 46014</v>
          </cell>
          <cell r="F53" t="str">
            <v>SU46014RMFS5</v>
          </cell>
          <cell r="G53">
            <v>1000</v>
          </cell>
          <cell r="H53">
            <v>43341</v>
          </cell>
          <cell r="L53">
            <v>69198</v>
          </cell>
          <cell r="M53">
            <v>75535637.225</v>
          </cell>
          <cell r="N53">
            <v>3065.3218</v>
          </cell>
          <cell r="O53">
            <v>1091.587</v>
          </cell>
          <cell r="P53">
            <v>0</v>
          </cell>
          <cell r="Q53">
            <v>1457160677</v>
          </cell>
          <cell r="R53">
            <v>109</v>
          </cell>
          <cell r="S53">
            <v>21135000</v>
          </cell>
          <cell r="T53">
            <v>1091</v>
          </cell>
          <cell r="U53" t="str">
            <v>18</v>
          </cell>
          <cell r="V53" t="str">
            <v>Гос.организации</v>
          </cell>
          <cell r="W53" t="str">
            <v>облигации РФ</v>
          </cell>
          <cell r="X53" t="str">
            <v>Минфин РФ</v>
          </cell>
          <cell r="Y53">
            <v>75538702.5468</v>
          </cell>
          <cell r="Z53">
            <v>1091</v>
          </cell>
          <cell r="AA53">
            <v>75495018</v>
          </cell>
          <cell r="AB53">
            <v>75495018</v>
          </cell>
          <cell r="AC53">
            <v>-43684.5467999876</v>
          </cell>
          <cell r="AD53">
            <v>-0.000578306819248356</v>
          </cell>
          <cell r="AE53" t="str">
            <v>для продажи</v>
          </cell>
          <cell r="AF53">
            <v>43341</v>
          </cell>
          <cell r="AG53">
            <v>4047</v>
          </cell>
          <cell r="AH53" t="str">
            <v>более 1 года</v>
          </cell>
          <cell r="AI53" t="str">
            <v>BBB+/Стаб</v>
          </cell>
          <cell r="AJ53">
            <v>0.001</v>
          </cell>
          <cell r="AK53" t="str">
            <v>ХорКК</v>
          </cell>
          <cell r="AL53">
            <v>75538.7025468</v>
          </cell>
          <cell r="AM53" t="str">
            <v>вероятностный</v>
          </cell>
          <cell r="AN53">
            <v>288795151.25</v>
          </cell>
          <cell r="AO53">
            <v>0.00357395965105276</v>
          </cell>
        </row>
        <row r="54">
          <cell r="A54">
            <v>39294</v>
          </cell>
          <cell r="B54" t="str">
            <v>гос.руб.</v>
          </cell>
          <cell r="C54" t="str">
            <v>Покупка</v>
          </cell>
          <cell r="D54" t="str">
            <v>торг</v>
          </cell>
          <cell r="E54" t="str">
            <v>ОФЗ 46017</v>
          </cell>
          <cell r="F54" t="str">
            <v>SU46017RMFS8</v>
          </cell>
          <cell r="G54">
            <v>1000</v>
          </cell>
          <cell r="H54">
            <v>42585</v>
          </cell>
          <cell r="L54">
            <v>108122</v>
          </cell>
          <cell r="M54">
            <v>115287028.698</v>
          </cell>
          <cell r="N54">
            <v>21454.523133</v>
          </cell>
          <cell r="O54">
            <v>1066.268</v>
          </cell>
          <cell r="P54">
            <v>0</v>
          </cell>
          <cell r="Q54">
            <v>1621018107</v>
          </cell>
          <cell r="R54">
            <v>117</v>
          </cell>
          <cell r="S54">
            <v>9998497</v>
          </cell>
          <cell r="T54">
            <v>1064.5</v>
          </cell>
          <cell r="U54" t="str">
            <v>18</v>
          </cell>
          <cell r="V54" t="str">
            <v>Гос.организации</v>
          </cell>
          <cell r="W54" t="str">
            <v>облигации РФ</v>
          </cell>
          <cell r="X54" t="str">
            <v>Минфин РФ</v>
          </cell>
          <cell r="Y54">
            <v>115308483.221133</v>
          </cell>
          <cell r="Z54">
            <v>1064.5</v>
          </cell>
          <cell r="AA54">
            <v>115095869</v>
          </cell>
          <cell r="AB54">
            <v>115095869</v>
          </cell>
          <cell r="AC54">
            <v>-212614.221133009</v>
          </cell>
          <cell r="AD54">
            <v>-0.00184387319296593</v>
          </cell>
          <cell r="AE54" t="str">
            <v>для продажи</v>
          </cell>
          <cell r="AF54">
            <v>42585</v>
          </cell>
          <cell r="AG54">
            <v>3291</v>
          </cell>
          <cell r="AH54" t="str">
            <v>более 1 года</v>
          </cell>
          <cell r="AI54" t="str">
            <v>BBB+/Стаб</v>
          </cell>
          <cell r="AJ54">
            <v>0.001</v>
          </cell>
          <cell r="AK54" t="str">
            <v>ХорКК</v>
          </cell>
          <cell r="AL54">
            <v>115308.483221133</v>
          </cell>
          <cell r="AM54" t="str">
            <v>вероятностный</v>
          </cell>
          <cell r="AN54">
            <v>290158657.75</v>
          </cell>
          <cell r="AO54">
            <v>0.0115304358943149</v>
          </cell>
        </row>
        <row r="55">
          <cell r="A55">
            <v>39294</v>
          </cell>
          <cell r="B55" t="str">
            <v>гос.руб.</v>
          </cell>
          <cell r="C55" t="str">
            <v>Покупка</v>
          </cell>
          <cell r="D55" t="str">
            <v>торг</v>
          </cell>
          <cell r="E55" t="str">
            <v>ОФЗ 46018</v>
          </cell>
          <cell r="F55" t="str">
            <v>SU46018RMFS6</v>
          </cell>
          <cell r="G55">
            <v>1000</v>
          </cell>
          <cell r="H55">
            <v>44524</v>
          </cell>
          <cell r="L55">
            <v>227239</v>
          </cell>
          <cell r="M55">
            <v>253152881.078</v>
          </cell>
          <cell r="N55">
            <v>32676.833052</v>
          </cell>
          <cell r="O55">
            <v>1114.038</v>
          </cell>
          <cell r="P55">
            <v>0</v>
          </cell>
          <cell r="Q55">
            <v>8697029308</v>
          </cell>
          <cell r="R55">
            <v>432</v>
          </cell>
          <cell r="S55">
            <v>2014185</v>
          </cell>
          <cell r="T55">
            <v>1113.61</v>
          </cell>
          <cell r="U55" t="str">
            <v>18</v>
          </cell>
          <cell r="V55" t="str">
            <v>Гос.организации</v>
          </cell>
          <cell r="W55" t="str">
            <v>облигации РФ</v>
          </cell>
          <cell r="X55" t="str">
            <v>Минфин РФ</v>
          </cell>
          <cell r="Y55">
            <v>253185557.911052</v>
          </cell>
          <cell r="Z55">
            <v>1113.61</v>
          </cell>
          <cell r="AA55">
            <v>253055622.79</v>
          </cell>
          <cell r="AB55">
            <v>253055622.79</v>
          </cell>
          <cell r="AC55">
            <v>-129935.121051997</v>
          </cell>
          <cell r="AD55">
            <v>-0.000513201156195667</v>
          </cell>
          <cell r="AE55" t="str">
            <v>для продажи</v>
          </cell>
          <cell r="AF55">
            <v>44524</v>
          </cell>
          <cell r="AG55">
            <v>5230</v>
          </cell>
          <cell r="AH55" t="str">
            <v>более 1 года</v>
          </cell>
          <cell r="AI55" t="str">
            <v>BBB+/Стаб</v>
          </cell>
          <cell r="AJ55">
            <v>0.001</v>
          </cell>
          <cell r="AK55" t="str">
            <v>ХорКК</v>
          </cell>
          <cell r="AL55">
            <v>253185.557911052</v>
          </cell>
          <cell r="AM55" t="str">
            <v>вероятностный</v>
          </cell>
          <cell r="AN55">
            <v>1921201704.21</v>
          </cell>
          <cell r="AO55">
            <v>0.125685019537927</v>
          </cell>
        </row>
        <row r="56">
          <cell r="A56">
            <v>39294</v>
          </cell>
          <cell r="B56" t="str">
            <v>гос.руб.</v>
          </cell>
          <cell r="C56" t="str">
            <v>Покупка</v>
          </cell>
          <cell r="D56" t="str">
            <v>торг</v>
          </cell>
          <cell r="E56" t="str">
            <v>ОФЗ 46020</v>
          </cell>
          <cell r="F56" t="str">
            <v>SU46020RMFS2</v>
          </cell>
          <cell r="G56">
            <v>1000</v>
          </cell>
          <cell r="H56">
            <v>49711</v>
          </cell>
          <cell r="L56">
            <v>56934</v>
          </cell>
          <cell r="M56">
            <v>58483401.88</v>
          </cell>
          <cell r="N56">
            <v>7269.587228</v>
          </cell>
          <cell r="O56">
            <v>1027.214</v>
          </cell>
          <cell r="P56">
            <v>0</v>
          </cell>
          <cell r="Q56">
            <v>12687026005</v>
          </cell>
          <cell r="R56">
            <v>449</v>
          </cell>
          <cell r="S56">
            <v>21774079</v>
          </cell>
          <cell r="T56">
            <v>1026.5</v>
          </cell>
          <cell r="U56" t="str">
            <v>18</v>
          </cell>
          <cell r="V56" t="str">
            <v>Гос.организации</v>
          </cell>
          <cell r="W56" t="str">
            <v>облигации РФ</v>
          </cell>
          <cell r="X56" t="str">
            <v>Минфин РФ</v>
          </cell>
          <cell r="Y56">
            <v>58490671.467228</v>
          </cell>
          <cell r="Z56">
            <v>1026.5</v>
          </cell>
          <cell r="AA56">
            <v>58442751</v>
          </cell>
          <cell r="AB56">
            <v>58442751</v>
          </cell>
          <cell r="AC56">
            <v>-47920.4672280028</v>
          </cell>
          <cell r="AD56">
            <v>-0.000819283930683757</v>
          </cell>
          <cell r="AE56" t="str">
            <v>для продажи</v>
          </cell>
          <cell r="AF56">
            <v>49711</v>
          </cell>
          <cell r="AG56">
            <v>10417</v>
          </cell>
          <cell r="AH56" t="str">
            <v>более 1 года</v>
          </cell>
          <cell r="AI56" t="str">
            <v>BBB+/Стаб</v>
          </cell>
          <cell r="AJ56">
            <v>0.001</v>
          </cell>
          <cell r="AK56" t="str">
            <v>ХорКК</v>
          </cell>
          <cell r="AL56">
            <v>58490.671467228</v>
          </cell>
          <cell r="AM56" t="str">
            <v>вероятностный</v>
          </cell>
          <cell r="AN56">
            <v>3113313750.25</v>
          </cell>
          <cell r="AO56">
            <v>0.00268591851255798</v>
          </cell>
        </row>
        <row r="57">
          <cell r="A57">
            <v>39294</v>
          </cell>
          <cell r="B57" t="str">
            <v>гос.руб.</v>
          </cell>
          <cell r="C57" t="str">
            <v>Покупка</v>
          </cell>
          <cell r="D57" t="str">
            <v>торг</v>
          </cell>
          <cell r="E57" t="str">
            <v>ОФЗ 46021</v>
          </cell>
          <cell r="F57" t="str">
            <v>SU46021RMFS0</v>
          </cell>
          <cell r="G57">
            <v>1000</v>
          </cell>
          <cell r="H57">
            <v>43320</v>
          </cell>
          <cell r="L57">
            <v>657</v>
          </cell>
          <cell r="M57">
            <v>659870.433</v>
          </cell>
          <cell r="N57">
            <v>130.913163</v>
          </cell>
          <cell r="O57">
            <v>1004.369</v>
          </cell>
          <cell r="P57">
            <v>0</v>
          </cell>
          <cell r="Q57">
            <v>1417760542</v>
          </cell>
          <cell r="R57">
            <v>102</v>
          </cell>
          <cell r="S57">
            <v>15000000</v>
          </cell>
          <cell r="T57">
            <v>1002.5</v>
          </cell>
          <cell r="U57" t="str">
            <v>18</v>
          </cell>
          <cell r="V57" t="str">
            <v>Гос.организации</v>
          </cell>
          <cell r="W57" t="str">
            <v>облигации РФ</v>
          </cell>
          <cell r="X57" t="str">
            <v>Минфин РФ</v>
          </cell>
          <cell r="Y57">
            <v>660001.346163</v>
          </cell>
          <cell r="Z57">
            <v>1002.5</v>
          </cell>
          <cell r="AA57">
            <v>658642.5</v>
          </cell>
          <cell r="AB57">
            <v>658642.5</v>
          </cell>
          <cell r="AC57">
            <v>-1358.84616299998</v>
          </cell>
          <cell r="AD57">
            <v>-0.00205885362340517</v>
          </cell>
          <cell r="AE57" t="str">
            <v>для продажи</v>
          </cell>
          <cell r="AF57">
            <v>43320</v>
          </cell>
          <cell r="AG57">
            <v>4026</v>
          </cell>
          <cell r="AH57" t="str">
            <v>более 1 года</v>
          </cell>
          <cell r="AI57" t="str">
            <v>BBB+/Стаб</v>
          </cell>
          <cell r="AJ57">
            <v>0.001</v>
          </cell>
          <cell r="AK57" t="str">
            <v>ХорКК</v>
          </cell>
          <cell r="AL57">
            <v>660.001346163</v>
          </cell>
          <cell r="AM57" t="str">
            <v>вероятностный</v>
          </cell>
          <cell r="AN57">
            <v>353781493</v>
          </cell>
          <cell r="AO57">
            <v>4.39913622E-05</v>
          </cell>
        </row>
        <row r="58">
          <cell r="A58">
            <v>39294</v>
          </cell>
          <cell r="B58" t="str">
            <v>гос.руб.</v>
          </cell>
          <cell r="C58" t="str">
            <v>Покупка</v>
          </cell>
          <cell r="D58" t="str">
            <v>торг</v>
          </cell>
          <cell r="E58" t="str">
            <v>ОФЗ 48001</v>
          </cell>
          <cell r="F58" t="str">
            <v>SU48001RMFS0</v>
          </cell>
          <cell r="G58">
            <v>1000</v>
          </cell>
          <cell r="H58">
            <v>41948</v>
          </cell>
          <cell r="L58">
            <v>1000</v>
          </cell>
          <cell r="M58">
            <v>1046981</v>
          </cell>
          <cell r="N58">
            <v>210.16</v>
          </cell>
          <cell r="O58">
            <v>1046.981</v>
          </cell>
          <cell r="P58">
            <v>0</v>
          </cell>
          <cell r="Q58">
            <v>73445980</v>
          </cell>
          <cell r="R58">
            <v>8</v>
          </cell>
          <cell r="S58">
            <v>24099483</v>
          </cell>
          <cell r="T58">
            <v>1046.981</v>
          </cell>
          <cell r="U58" t="str">
            <v>18</v>
          </cell>
          <cell r="V58" t="str">
            <v>Гос.организации</v>
          </cell>
          <cell r="W58" t="str">
            <v>облигации РФ</v>
          </cell>
          <cell r="X58" t="str">
            <v>Минфин РФ</v>
          </cell>
          <cell r="Y58">
            <v>1047191.16</v>
          </cell>
          <cell r="Z58">
            <v>1046.981</v>
          </cell>
          <cell r="AA58">
            <v>1046981</v>
          </cell>
          <cell r="AB58">
            <v>1046981</v>
          </cell>
          <cell r="AC58">
            <v>-210.160000000033</v>
          </cell>
          <cell r="AD58">
            <v>-0.000200689241876366</v>
          </cell>
          <cell r="AE58" t="str">
            <v>для продажи</v>
          </cell>
          <cell r="AF58">
            <v>41948</v>
          </cell>
          <cell r="AG58">
            <v>2654</v>
          </cell>
          <cell r="AH58" t="str">
            <v>более 1 года</v>
          </cell>
          <cell r="AI58" t="str">
            <v>BBB+/Стаб</v>
          </cell>
          <cell r="AJ58">
            <v>0.001</v>
          </cell>
          <cell r="AK58" t="str">
            <v>ХорКК</v>
          </cell>
          <cell r="AL58">
            <v>1047.19116</v>
          </cell>
          <cell r="AM58" t="str">
            <v>вероятностный</v>
          </cell>
          <cell r="AN58">
            <v>17314514</v>
          </cell>
          <cell r="AO58">
            <v>4.34441269964173E-05</v>
          </cell>
        </row>
        <row r="59">
          <cell r="A59">
            <v>39294</v>
          </cell>
          <cell r="B59" t="str">
            <v>корп.евро</v>
          </cell>
          <cell r="C59" t="str">
            <v>Покупка</v>
          </cell>
          <cell r="D59" t="str">
            <v>инвест</v>
          </cell>
          <cell r="E59" t="str">
            <v>АвтоВаз 2008</v>
          </cell>
          <cell r="F59" t="str">
            <v>XS0232969187</v>
          </cell>
          <cell r="G59">
            <v>100000</v>
          </cell>
          <cell r="H59">
            <v>39558</v>
          </cell>
          <cell r="L59">
            <v>70</v>
          </cell>
          <cell r="M59">
            <v>179968065</v>
          </cell>
          <cell r="N59">
            <v>0</v>
          </cell>
          <cell r="O59">
            <v>2567029.973</v>
          </cell>
          <cell r="P59">
            <v>0</v>
          </cell>
          <cell r="S59">
            <v>250000</v>
          </cell>
          <cell r="T59">
            <v>2561269.995</v>
          </cell>
          <cell r="U59" t="str">
            <v>3</v>
          </cell>
          <cell r="V59" t="str">
            <v>Машиностроение</v>
          </cell>
          <cell r="W59" t="str">
            <v>корпоративные еврооблигации</v>
          </cell>
          <cell r="X59" t="str">
            <v>АвтоВАЗ</v>
          </cell>
          <cell r="Y59">
            <v>179968065</v>
          </cell>
          <cell r="Z59">
            <v>2561269.995</v>
          </cell>
          <cell r="AA59">
            <v>179288899.65</v>
          </cell>
          <cell r="AB59">
            <v>179288899.65</v>
          </cell>
          <cell r="AC59">
            <v>-679165.349999994</v>
          </cell>
          <cell r="AD59">
            <v>-0.00377381037018981</v>
          </cell>
          <cell r="AE59" t="str">
            <v>для продажи</v>
          </cell>
          <cell r="AF59">
            <v>39558</v>
          </cell>
          <cell r="AG59">
            <v>264</v>
          </cell>
          <cell r="AH59" t="str">
            <v>до 1 года</v>
          </cell>
          <cell r="AI59" t="str">
            <v>CCC+</v>
          </cell>
          <cell r="AJ59">
            <v>0.14125</v>
          </cell>
          <cell r="AK59" t="str">
            <v>СрКК</v>
          </cell>
          <cell r="AL59">
            <v>25420489.18125</v>
          </cell>
          <cell r="AM59" t="str">
            <v>вероятностный</v>
          </cell>
          <cell r="AN59" t="str">
            <v>нет данных</v>
          </cell>
          <cell r="AO59">
            <v>0.71987226</v>
          </cell>
        </row>
        <row r="60">
          <cell r="A60">
            <v>39294</v>
          </cell>
          <cell r="B60" t="str">
            <v>корп.евро</v>
          </cell>
          <cell r="C60" t="str">
            <v>Покупка</v>
          </cell>
          <cell r="D60" t="str">
            <v>инвест</v>
          </cell>
          <cell r="E60" t="str">
            <v>Седьмой Континент</v>
          </cell>
          <cell r="F60" t="str">
            <v>XS0230581620</v>
          </cell>
          <cell r="G60">
            <v>100000</v>
          </cell>
          <cell r="H60">
            <v>39357</v>
          </cell>
          <cell r="L60">
            <v>45</v>
          </cell>
          <cell r="M60">
            <v>120953064.8</v>
          </cell>
          <cell r="N60">
            <v>0</v>
          </cell>
          <cell r="O60">
            <v>2558454.006</v>
          </cell>
          <cell r="P60">
            <v>0</v>
          </cell>
          <cell r="S60">
            <v>90000</v>
          </cell>
          <cell r="T60">
            <v>2553590.025</v>
          </cell>
          <cell r="U60" t="str">
            <v>15</v>
          </cell>
          <cell r="V60" t="str">
            <v>Торговля</v>
          </cell>
          <cell r="W60" t="str">
            <v>корпоративные еврооблигации</v>
          </cell>
          <cell r="X60" t="str">
            <v>Седьмой континент</v>
          </cell>
          <cell r="Y60">
            <v>120953064.8</v>
          </cell>
          <cell r="Z60">
            <v>2553590.025</v>
          </cell>
          <cell r="AA60">
            <v>114911551.125</v>
          </cell>
          <cell r="AB60">
            <v>114911551.125</v>
          </cell>
          <cell r="AC60">
            <v>-6041513.675</v>
          </cell>
          <cell r="AD60">
            <v>-0.0499492401039184</v>
          </cell>
          <cell r="AE60" t="str">
            <v>для продажи</v>
          </cell>
          <cell r="AF60">
            <v>39357</v>
          </cell>
          <cell r="AG60">
            <v>63</v>
          </cell>
          <cell r="AH60" t="str">
            <v>до 90 дней</v>
          </cell>
          <cell r="AI60" t="str">
            <v>BB</v>
          </cell>
          <cell r="AJ60">
            <v>0.0183333333333333</v>
          </cell>
          <cell r="AK60" t="str">
            <v>ХорКК</v>
          </cell>
          <cell r="AL60">
            <v>2217472.85466667</v>
          </cell>
          <cell r="AM60" t="str">
            <v>вероятностный</v>
          </cell>
          <cell r="AN60" t="str">
            <v>нет данных</v>
          </cell>
          <cell r="AO60">
            <v>1.34392294222222</v>
          </cell>
        </row>
        <row r="61">
          <cell r="A61">
            <v>39294</v>
          </cell>
          <cell r="B61" t="str">
            <v>корп.евро</v>
          </cell>
          <cell r="C61" t="str">
            <v>Покупка</v>
          </cell>
          <cell r="D61" t="str">
            <v>инвест</v>
          </cell>
          <cell r="E61" t="str">
            <v>Энергомаш</v>
          </cell>
          <cell r="F61" t="str">
            <v>XS0238050495</v>
          </cell>
          <cell r="G61">
            <v>1000</v>
          </cell>
          <cell r="H61">
            <v>40273</v>
          </cell>
          <cell r="I61">
            <v>39543</v>
          </cell>
          <cell r="L61">
            <v>5000</v>
          </cell>
          <cell r="M61">
            <v>128371978.6</v>
          </cell>
          <cell r="N61">
            <v>0</v>
          </cell>
          <cell r="O61">
            <v>25607.83597</v>
          </cell>
          <cell r="P61">
            <v>0</v>
          </cell>
          <cell r="S61">
            <v>150000</v>
          </cell>
          <cell r="T61">
            <v>25567.90013</v>
          </cell>
          <cell r="U61" t="str">
            <v>3</v>
          </cell>
          <cell r="V61" t="str">
            <v>Машиностроение</v>
          </cell>
          <cell r="W61" t="str">
            <v>корпоративные еврооблигации</v>
          </cell>
          <cell r="X61" t="str">
            <v>Энергомашкорпорация</v>
          </cell>
          <cell r="Y61">
            <v>128371978.6</v>
          </cell>
          <cell r="Z61">
            <v>25567.90013</v>
          </cell>
          <cell r="AA61">
            <v>127839500.65</v>
          </cell>
          <cell r="AB61">
            <v>127839500.65</v>
          </cell>
          <cell r="AC61">
            <v>-532477.949999988</v>
          </cell>
          <cell r="AD61">
            <v>-0.00414792975700063</v>
          </cell>
          <cell r="AE61" t="str">
            <v>для продажи</v>
          </cell>
          <cell r="AF61">
            <v>39543</v>
          </cell>
          <cell r="AG61">
            <v>249</v>
          </cell>
          <cell r="AH61" t="str">
            <v>до 1 года</v>
          </cell>
          <cell r="AI61" t="str">
            <v>B-</v>
          </cell>
          <cell r="AJ61">
            <v>0.0975</v>
          </cell>
          <cell r="AK61" t="str">
            <v>ХорКК</v>
          </cell>
          <cell r="AL61">
            <v>12516267.9135</v>
          </cell>
          <cell r="AM61" t="str">
            <v>вероятностный</v>
          </cell>
          <cell r="AN61" t="str">
            <v>нет данных</v>
          </cell>
          <cell r="AO61">
            <v>0.855813190666667</v>
          </cell>
        </row>
        <row r="62">
          <cell r="A62">
            <v>39294</v>
          </cell>
          <cell r="B62" t="str">
            <v>корп.руб.</v>
          </cell>
          <cell r="C62" t="str">
            <v>Покупка</v>
          </cell>
          <cell r="D62" t="str">
            <v>инвест</v>
          </cell>
          <cell r="E62" t="str">
            <v>Автоприбор, 1</v>
          </cell>
          <cell r="F62" t="str">
            <v>RU000A0GLBG3</v>
          </cell>
          <cell r="G62">
            <v>1000</v>
          </cell>
          <cell r="H62">
            <v>39932</v>
          </cell>
          <cell r="I62">
            <v>39386</v>
          </cell>
          <cell r="L62">
            <v>30</v>
          </cell>
          <cell r="M62">
            <v>29979</v>
          </cell>
          <cell r="N62">
            <v>0</v>
          </cell>
          <cell r="O62">
            <v>1000</v>
          </cell>
          <cell r="P62">
            <v>0</v>
          </cell>
          <cell r="Q62">
            <v>122807267</v>
          </cell>
          <cell r="R62">
            <v>130</v>
          </cell>
          <cell r="S62">
            <v>500000</v>
          </cell>
          <cell r="T62">
            <v>1000.1</v>
          </cell>
          <cell r="U62" t="str">
            <v>3</v>
          </cell>
          <cell r="V62" t="str">
            <v>Машиностроение</v>
          </cell>
          <cell r="W62" t="str">
            <v>корпоративные рублевые облигации</v>
          </cell>
          <cell r="X62" t="str">
            <v>Автоприбор</v>
          </cell>
          <cell r="Y62">
            <v>29979</v>
          </cell>
          <cell r="Z62">
            <v>1000.1</v>
          </cell>
          <cell r="AA62">
            <v>30003</v>
          </cell>
          <cell r="AB62">
            <v>30003</v>
          </cell>
          <cell r="AC62">
            <v>24</v>
          </cell>
          <cell r="AD62">
            <v>0.000800560392274592</v>
          </cell>
          <cell r="AE62" t="str">
            <v>для продажи</v>
          </cell>
          <cell r="AF62">
            <v>39386</v>
          </cell>
          <cell r="AG62">
            <v>92</v>
          </cell>
          <cell r="AH62" t="str">
            <v>до 180 дней</v>
          </cell>
          <cell r="AI62" t="str">
            <v>CCC+</v>
          </cell>
          <cell r="AJ62">
            <v>0.11375</v>
          </cell>
          <cell r="AK62" t="str">
            <v>СрКК</v>
          </cell>
          <cell r="AL62">
            <v>3410.11125</v>
          </cell>
          <cell r="AM62" t="str">
            <v>вероятностный</v>
          </cell>
          <cell r="AN62">
            <v>30671813.75</v>
          </cell>
          <cell r="AO62">
            <v>5.9958E-05</v>
          </cell>
        </row>
        <row r="63">
          <cell r="A63">
            <v>39294</v>
          </cell>
          <cell r="B63" t="str">
            <v>корп.руб.</v>
          </cell>
          <cell r="C63" t="str">
            <v>Покупка</v>
          </cell>
          <cell r="D63" t="str">
            <v>инвест</v>
          </cell>
          <cell r="E63" t="str">
            <v>Альянс Русский Текстиль 3 вып.</v>
          </cell>
          <cell r="F63" t="str">
            <v>RU000A0GG8Q4</v>
          </cell>
          <cell r="G63">
            <v>1000</v>
          </cell>
          <cell r="H63">
            <v>40106</v>
          </cell>
          <cell r="I63">
            <v>39378</v>
          </cell>
          <cell r="L63">
            <v>7863</v>
          </cell>
          <cell r="M63">
            <v>7840511.82</v>
          </cell>
          <cell r="N63">
            <v>0</v>
          </cell>
          <cell r="O63">
            <v>999.7</v>
          </cell>
          <cell r="P63">
            <v>0</v>
          </cell>
          <cell r="Q63">
            <v>92734557</v>
          </cell>
          <cell r="R63">
            <v>122</v>
          </cell>
          <cell r="S63">
            <v>1200000</v>
          </cell>
          <cell r="T63">
            <v>999.5</v>
          </cell>
          <cell r="U63" t="str">
            <v>1</v>
          </cell>
          <cell r="V63" t="str">
            <v>Легкая промышленность</v>
          </cell>
          <cell r="W63" t="str">
            <v>корпоративные рублевые облигации</v>
          </cell>
          <cell r="X63" t="str">
            <v>Русский Текстиль Альянс</v>
          </cell>
          <cell r="Y63">
            <v>7840511.82</v>
          </cell>
          <cell r="Z63">
            <v>999.5</v>
          </cell>
          <cell r="AA63">
            <v>7859068.5</v>
          </cell>
          <cell r="AB63">
            <v>7859068.5</v>
          </cell>
          <cell r="AC63">
            <v>18556.6799999997</v>
          </cell>
          <cell r="AD63">
            <v>0.00236676895922334</v>
          </cell>
          <cell r="AE63" t="str">
            <v>для продажи</v>
          </cell>
          <cell r="AF63">
            <v>39378</v>
          </cell>
          <cell r="AG63">
            <v>84</v>
          </cell>
          <cell r="AH63" t="str">
            <v>до 90 дней</v>
          </cell>
          <cell r="AI63" t="str">
            <v>CCC+</v>
          </cell>
          <cell r="AJ63">
            <v>0.12125</v>
          </cell>
          <cell r="AK63" t="str">
            <v>СрКК</v>
          </cell>
          <cell r="AL63">
            <v>950662.058175</v>
          </cell>
          <cell r="AM63" t="str">
            <v>вероятностный</v>
          </cell>
          <cell r="AN63">
            <v>15324570.75</v>
          </cell>
          <cell r="AO63">
            <v>0.00653375985</v>
          </cell>
        </row>
        <row r="64">
          <cell r="A64">
            <v>39294</v>
          </cell>
          <cell r="B64" t="str">
            <v>корп.руб.</v>
          </cell>
          <cell r="C64" t="str">
            <v>Покупка</v>
          </cell>
          <cell r="D64" t="str">
            <v>инвест</v>
          </cell>
          <cell r="E64" t="str">
            <v>Амтел Фредештайн (конвертация)(ЭйВи)</v>
          </cell>
          <cell r="F64" t="str">
            <v>RU000A0GHXK7</v>
          </cell>
          <cell r="G64">
            <v>1000</v>
          </cell>
          <cell r="H64">
            <v>39401</v>
          </cell>
          <cell r="L64">
            <v>9913</v>
          </cell>
          <cell r="M64">
            <v>9754193.74</v>
          </cell>
          <cell r="N64">
            <v>0</v>
          </cell>
          <cell r="O64">
            <v>984.2</v>
          </cell>
          <cell r="P64">
            <v>0</v>
          </cell>
          <cell r="Q64">
            <v>15152025</v>
          </cell>
          <cell r="R64">
            <v>6</v>
          </cell>
          <cell r="S64">
            <v>1200000</v>
          </cell>
          <cell r="T64">
            <v>989.4</v>
          </cell>
          <cell r="U64" t="str">
            <v>6</v>
          </cell>
          <cell r="V64" t="str">
            <v>Химическая промышленность</v>
          </cell>
          <cell r="W64" t="str">
            <v>корпоративные рублевые облигации</v>
          </cell>
          <cell r="X64" t="str">
            <v>ХК АМТЕЛ</v>
          </cell>
          <cell r="Y64">
            <v>9754193.74</v>
          </cell>
          <cell r="Z64">
            <v>989.4</v>
          </cell>
          <cell r="AA64">
            <v>9807922.2</v>
          </cell>
          <cell r="AB64">
            <v>9807922.2</v>
          </cell>
          <cell r="AC64">
            <v>53728.459999999</v>
          </cell>
          <cell r="AD64">
            <v>0.00550824203743969</v>
          </cell>
          <cell r="AE64" t="str">
            <v>для продажи</v>
          </cell>
          <cell r="AF64">
            <v>39401</v>
          </cell>
          <cell r="AG64">
            <v>107</v>
          </cell>
          <cell r="AH64" t="str">
            <v>до 180 дней</v>
          </cell>
          <cell r="AI64" t="str">
            <v>CC+</v>
          </cell>
          <cell r="AJ64">
            <v>0.335</v>
          </cell>
          <cell r="AK64" t="str">
            <v>СомнКК</v>
          </cell>
          <cell r="AL64">
            <v>3267654.9029</v>
          </cell>
          <cell r="AM64" t="str">
            <v>вероятностный</v>
          </cell>
          <cell r="AN64">
            <v>-6019915.95</v>
          </cell>
          <cell r="AO64">
            <v>0.00812849478333333</v>
          </cell>
        </row>
        <row r="65">
          <cell r="A65">
            <v>39294</v>
          </cell>
          <cell r="B65" t="str">
            <v>корп.руб.</v>
          </cell>
          <cell r="C65" t="str">
            <v>Покупка</v>
          </cell>
          <cell r="D65" t="str">
            <v>инвест</v>
          </cell>
          <cell r="E65" t="str">
            <v>Амурметалл 1 вып.</v>
          </cell>
          <cell r="F65" t="str">
            <v>RU000A0GN9D1</v>
          </cell>
          <cell r="G65">
            <v>1000</v>
          </cell>
          <cell r="H65">
            <v>39870</v>
          </cell>
          <cell r="L65">
            <v>9338</v>
          </cell>
          <cell r="M65">
            <v>9547451.34</v>
          </cell>
          <cell r="N65">
            <v>0</v>
          </cell>
          <cell r="O65">
            <v>1020.5</v>
          </cell>
          <cell r="P65">
            <v>0</v>
          </cell>
          <cell r="Q65">
            <v>187059968</v>
          </cell>
          <cell r="R65">
            <v>77</v>
          </cell>
          <cell r="S65">
            <v>1500000</v>
          </cell>
          <cell r="T65">
            <v>1020.1</v>
          </cell>
          <cell r="U65" t="str">
            <v>9</v>
          </cell>
          <cell r="V65" t="str">
            <v>Черная металлургия</v>
          </cell>
          <cell r="W65" t="str">
            <v>корпоративные рублевые облигации</v>
          </cell>
          <cell r="X65" t="str">
            <v>Амурметалл</v>
          </cell>
          <cell r="Y65">
            <v>9547451.34</v>
          </cell>
          <cell r="Z65">
            <v>1020.1</v>
          </cell>
          <cell r="AA65">
            <v>9525693.8</v>
          </cell>
          <cell r="AB65">
            <v>9525693.8</v>
          </cell>
          <cell r="AC65">
            <v>-21757.5399999991</v>
          </cell>
          <cell r="AD65">
            <v>-0.00227888461801777</v>
          </cell>
          <cell r="AE65" t="str">
            <v>для продажи</v>
          </cell>
          <cell r="AF65">
            <v>39870</v>
          </cell>
          <cell r="AG65">
            <v>576</v>
          </cell>
          <cell r="AH65" t="str">
            <v>более 1 года</v>
          </cell>
          <cell r="AI65" t="str">
            <v>CCC+</v>
          </cell>
          <cell r="AJ65">
            <v>0.125</v>
          </cell>
          <cell r="AK65" t="str">
            <v>СрКК</v>
          </cell>
          <cell r="AL65">
            <v>1193431.4175</v>
          </cell>
          <cell r="AM65" t="str">
            <v>вероятностный</v>
          </cell>
          <cell r="AN65">
            <v>37239298.2</v>
          </cell>
          <cell r="AO65">
            <v>0.00636496756</v>
          </cell>
        </row>
        <row r="66">
          <cell r="A66">
            <v>39294</v>
          </cell>
          <cell r="B66" t="str">
            <v>корп.руб.</v>
          </cell>
          <cell r="C66" t="str">
            <v>Покупка</v>
          </cell>
          <cell r="D66" t="str">
            <v>инвест</v>
          </cell>
          <cell r="E66" t="str">
            <v>Аптечная сеть 36,6 1 вып.</v>
          </cell>
          <cell r="F66" t="str">
            <v>RU000A0JNFZ4</v>
          </cell>
          <cell r="G66">
            <v>1000</v>
          </cell>
          <cell r="H66">
            <v>39994</v>
          </cell>
          <cell r="I66">
            <v>39630</v>
          </cell>
          <cell r="L66">
            <v>399</v>
          </cell>
          <cell r="M66">
            <v>406353.57</v>
          </cell>
          <cell r="N66">
            <v>0</v>
          </cell>
          <cell r="O66">
            <v>1015.7</v>
          </cell>
          <cell r="P66">
            <v>0</v>
          </cell>
          <cell r="Q66">
            <v>128163029</v>
          </cell>
          <cell r="R66">
            <v>49</v>
          </cell>
          <cell r="S66">
            <v>3000000</v>
          </cell>
          <cell r="T66">
            <v>1015.5</v>
          </cell>
          <cell r="U66" t="str">
            <v>15</v>
          </cell>
          <cell r="V66" t="str">
            <v>Торговля</v>
          </cell>
          <cell r="W66" t="str">
            <v>корпоративные рублевые облигации</v>
          </cell>
          <cell r="X66" t="str">
            <v>Аптечная сеть 36.6</v>
          </cell>
          <cell r="Y66">
            <v>406353.57</v>
          </cell>
          <cell r="Z66">
            <v>1015.5</v>
          </cell>
          <cell r="AA66">
            <v>405184.5</v>
          </cell>
          <cell r="AB66">
            <v>405184.5</v>
          </cell>
          <cell r="AC66">
            <v>-1169.07000000001</v>
          </cell>
          <cell r="AD66">
            <v>-0.00287697730820971</v>
          </cell>
          <cell r="AE66" t="str">
            <v>для продажи</v>
          </cell>
          <cell r="AF66">
            <v>39630</v>
          </cell>
          <cell r="AG66">
            <v>336</v>
          </cell>
          <cell r="AH66" t="str">
            <v>до 1 года</v>
          </cell>
          <cell r="AI66" t="str">
            <v>CCC+</v>
          </cell>
          <cell r="AJ66">
            <v>0.13</v>
          </cell>
          <cell r="AK66" t="str">
            <v>СрКК</v>
          </cell>
          <cell r="AL66">
            <v>52825.9641</v>
          </cell>
          <cell r="AM66" t="str">
            <v>вероятностный</v>
          </cell>
          <cell r="AN66">
            <v>31635572.75</v>
          </cell>
          <cell r="AO66">
            <v>0.00013545119</v>
          </cell>
        </row>
        <row r="67">
          <cell r="A67">
            <v>39294</v>
          </cell>
          <cell r="B67" t="str">
            <v>корп.руб.</v>
          </cell>
          <cell r="C67" t="str">
            <v>Покупка</v>
          </cell>
          <cell r="D67" t="str">
            <v>инвест</v>
          </cell>
          <cell r="E67" t="str">
            <v>Атлант-М 1</v>
          </cell>
          <cell r="F67" t="str">
            <v>RU000A0JNW63</v>
          </cell>
          <cell r="G67">
            <v>1000</v>
          </cell>
          <cell r="H67">
            <v>39765</v>
          </cell>
          <cell r="I67">
            <v>39401</v>
          </cell>
          <cell r="L67">
            <v>34299</v>
          </cell>
          <cell r="M67">
            <v>34418017.53</v>
          </cell>
          <cell r="N67">
            <v>0</v>
          </cell>
          <cell r="O67">
            <v>1003</v>
          </cell>
          <cell r="P67">
            <v>0</v>
          </cell>
          <cell r="Q67">
            <v>78247247</v>
          </cell>
          <cell r="R67">
            <v>82</v>
          </cell>
          <cell r="S67">
            <v>1000000</v>
          </cell>
          <cell r="T67">
            <v>1002</v>
          </cell>
          <cell r="U67" t="str">
            <v>3</v>
          </cell>
          <cell r="V67" t="str">
            <v>Машиностроение</v>
          </cell>
          <cell r="W67" t="str">
            <v>корпоративные рублевые облигации</v>
          </cell>
          <cell r="X67" t="str">
            <v>Атлант-М</v>
          </cell>
          <cell r="Y67">
            <v>34418017.53</v>
          </cell>
          <cell r="Z67">
            <v>1002</v>
          </cell>
          <cell r="AA67">
            <v>34367598</v>
          </cell>
          <cell r="AB67">
            <v>34367598</v>
          </cell>
          <cell r="AC67">
            <v>-50419.5300000012</v>
          </cell>
          <cell r="AD67">
            <v>-0.001464916738916</v>
          </cell>
          <cell r="AE67" t="str">
            <v>для продажи</v>
          </cell>
          <cell r="AF67">
            <v>39401</v>
          </cell>
          <cell r="AG67">
            <v>107</v>
          </cell>
          <cell r="AH67" t="str">
            <v>до 180 дней</v>
          </cell>
          <cell r="AI67" t="str">
            <v>CCC+</v>
          </cell>
          <cell r="AJ67">
            <v>0.11875</v>
          </cell>
          <cell r="AK67" t="str">
            <v>СрКК</v>
          </cell>
          <cell r="AL67">
            <v>4087139.5816875</v>
          </cell>
          <cell r="AM67" t="str">
            <v>вероятностный</v>
          </cell>
          <cell r="AN67">
            <v>-14805786.25</v>
          </cell>
          <cell r="AO67">
            <v>0.03441801753</v>
          </cell>
        </row>
        <row r="68">
          <cell r="A68">
            <v>39294</v>
          </cell>
          <cell r="B68" t="str">
            <v>корп.руб.</v>
          </cell>
          <cell r="C68" t="str">
            <v>Покупка</v>
          </cell>
          <cell r="D68" t="str">
            <v>инвест</v>
          </cell>
          <cell r="E68" t="str">
            <v>Банана-мама, 1 выпуск</v>
          </cell>
          <cell r="F68" t="str">
            <v>RU000A0JNTL5</v>
          </cell>
          <cell r="G68">
            <v>1000</v>
          </cell>
          <cell r="H68">
            <v>40109</v>
          </cell>
          <cell r="I68">
            <v>39381</v>
          </cell>
          <cell r="L68">
            <v>9200</v>
          </cell>
          <cell r="M68">
            <v>9229348</v>
          </cell>
          <cell r="N68">
            <v>0</v>
          </cell>
          <cell r="O68">
            <v>1003.9</v>
          </cell>
          <cell r="P68">
            <v>0</v>
          </cell>
          <cell r="Q68">
            <v>63124566</v>
          </cell>
          <cell r="R68">
            <v>44</v>
          </cell>
          <cell r="S68">
            <v>1000000</v>
          </cell>
          <cell r="T68">
            <v>1001</v>
          </cell>
          <cell r="U68" t="str">
            <v>15</v>
          </cell>
          <cell r="V68" t="str">
            <v>Торговля</v>
          </cell>
          <cell r="W68" t="str">
            <v>корпоративные рублевые облигации</v>
          </cell>
          <cell r="X68" t="str">
            <v>БАНАНА-МАМА</v>
          </cell>
          <cell r="Y68">
            <v>9229348</v>
          </cell>
          <cell r="Z68">
            <v>1001</v>
          </cell>
          <cell r="AA68">
            <v>9209200</v>
          </cell>
          <cell r="AB68">
            <v>9209200</v>
          </cell>
          <cell r="AC68">
            <v>-20148</v>
          </cell>
          <cell r="AD68">
            <v>-0.00218303611479381</v>
          </cell>
          <cell r="AE68" t="str">
            <v>для продажи</v>
          </cell>
          <cell r="AF68">
            <v>39381</v>
          </cell>
          <cell r="AG68">
            <v>87</v>
          </cell>
          <cell r="AH68" t="str">
            <v>до 90 дней</v>
          </cell>
          <cell r="AI68" t="str">
            <v>CCC+</v>
          </cell>
          <cell r="AJ68">
            <v>0.12</v>
          </cell>
          <cell r="AK68" t="str">
            <v>СрКК</v>
          </cell>
          <cell r="AL68">
            <v>1107521.76</v>
          </cell>
          <cell r="AM68" t="str">
            <v>вероятностный</v>
          </cell>
          <cell r="AN68">
            <v>6571941.5</v>
          </cell>
          <cell r="AO68">
            <v>0.009229348</v>
          </cell>
        </row>
        <row r="69">
          <cell r="A69">
            <v>39294</v>
          </cell>
          <cell r="B69" t="str">
            <v>корп.руб.</v>
          </cell>
          <cell r="C69" t="str">
            <v>Покупка</v>
          </cell>
          <cell r="D69" t="str">
            <v>инвест</v>
          </cell>
          <cell r="E69" t="str">
            <v>Бразер и Компания 1 вып.</v>
          </cell>
          <cell r="F69" t="str">
            <v>RU000A0JNZX7</v>
          </cell>
          <cell r="G69">
            <v>1000</v>
          </cell>
          <cell r="H69">
            <v>40172</v>
          </cell>
          <cell r="I69">
            <v>39437</v>
          </cell>
          <cell r="L69">
            <v>35010</v>
          </cell>
          <cell r="M69">
            <v>35015251.5</v>
          </cell>
          <cell r="N69">
            <v>0</v>
          </cell>
          <cell r="O69">
            <v>1001.8</v>
          </cell>
          <cell r="P69">
            <v>0</v>
          </cell>
          <cell r="Q69">
            <v>94466613</v>
          </cell>
          <cell r="R69">
            <v>25</v>
          </cell>
          <cell r="S69">
            <v>500000</v>
          </cell>
          <cell r="T69">
            <v>1000.6</v>
          </cell>
          <cell r="U69" t="str">
            <v>4</v>
          </cell>
          <cell r="V69" t="str">
            <v>Пищевая промышленность</v>
          </cell>
          <cell r="W69" t="str">
            <v>корпоративные рублевые облигации</v>
          </cell>
          <cell r="X69" t="str">
            <v>Бразерс и Компания</v>
          </cell>
          <cell r="Y69">
            <v>35015251.5</v>
          </cell>
          <cell r="Z69">
            <v>1000.6</v>
          </cell>
          <cell r="AA69">
            <v>35031006</v>
          </cell>
          <cell r="AB69">
            <v>35031006</v>
          </cell>
          <cell r="AC69">
            <v>15754.5</v>
          </cell>
          <cell r="AD69">
            <v>0.000449932510123481</v>
          </cell>
          <cell r="AE69" t="str">
            <v>для продажи</v>
          </cell>
          <cell r="AF69">
            <v>39437</v>
          </cell>
          <cell r="AG69">
            <v>143</v>
          </cell>
          <cell r="AH69" t="str">
            <v>до 180 дней</v>
          </cell>
          <cell r="AI69" t="str">
            <v>CCC+</v>
          </cell>
          <cell r="AJ69">
            <v>0.12125</v>
          </cell>
          <cell r="AK69" t="str">
            <v>СрКК</v>
          </cell>
          <cell r="AL69">
            <v>4245599.244375</v>
          </cell>
          <cell r="AM69" t="str">
            <v>вероятностный</v>
          </cell>
          <cell r="AN69">
            <v>-11414352.75</v>
          </cell>
          <cell r="AO69">
            <v>0.070030503</v>
          </cell>
        </row>
        <row r="70">
          <cell r="A70">
            <v>39294</v>
          </cell>
          <cell r="B70" t="str">
            <v>корп.руб.</v>
          </cell>
          <cell r="C70" t="str">
            <v>Покупка</v>
          </cell>
          <cell r="D70" t="str">
            <v>инвест</v>
          </cell>
          <cell r="E70" t="str">
            <v>Готек  2 вып.</v>
          </cell>
          <cell r="F70" t="str">
            <v>RU000A0GLFU5</v>
          </cell>
          <cell r="G70">
            <v>1000</v>
          </cell>
          <cell r="H70">
            <v>39982</v>
          </cell>
          <cell r="L70">
            <v>11826</v>
          </cell>
          <cell r="M70">
            <v>11834292</v>
          </cell>
          <cell r="N70">
            <v>645.872324301</v>
          </cell>
          <cell r="O70">
            <v>1001.4</v>
          </cell>
          <cell r="P70">
            <v>0</v>
          </cell>
          <cell r="Q70">
            <v>227125727</v>
          </cell>
          <cell r="R70">
            <v>161</v>
          </cell>
          <cell r="S70">
            <v>1500000</v>
          </cell>
          <cell r="T70">
            <v>1001.5</v>
          </cell>
          <cell r="U70" t="str">
            <v>2</v>
          </cell>
          <cell r="V70" t="str">
            <v>Лесная и лесоперерабатывающая промышленность</v>
          </cell>
          <cell r="W70" t="str">
            <v>корпоративные рублевые облигации</v>
          </cell>
          <cell r="X70" t="str">
            <v>ГОТЭК</v>
          </cell>
          <cell r="Y70">
            <v>11834937.8723243</v>
          </cell>
          <cell r="Z70">
            <v>1001.5</v>
          </cell>
          <cell r="AA70">
            <v>11843739</v>
          </cell>
          <cell r="AB70">
            <v>11843739</v>
          </cell>
          <cell r="AC70">
            <v>8801.12767569907</v>
          </cell>
          <cell r="AD70">
            <v>0.000743656432390767</v>
          </cell>
          <cell r="AE70" t="str">
            <v>для продажи</v>
          </cell>
          <cell r="AF70">
            <v>39982</v>
          </cell>
          <cell r="AG70">
            <v>688</v>
          </cell>
          <cell r="AH70" t="str">
            <v>более 1 года</v>
          </cell>
          <cell r="AI70" t="str">
            <v>B-</v>
          </cell>
          <cell r="AJ70">
            <v>0.0983333333333333</v>
          </cell>
          <cell r="AK70" t="str">
            <v>ХорКК</v>
          </cell>
          <cell r="AL70">
            <v>1163768.89077856</v>
          </cell>
          <cell r="AM70" t="str">
            <v>вероятностный</v>
          </cell>
          <cell r="AN70">
            <v>44937692.75</v>
          </cell>
          <cell r="AO70">
            <v>0.007889528</v>
          </cell>
        </row>
        <row r="71">
          <cell r="A71">
            <v>39294</v>
          </cell>
          <cell r="B71" t="str">
            <v>корп.руб.</v>
          </cell>
          <cell r="C71" t="str">
            <v>Покупка</v>
          </cell>
          <cell r="D71" t="str">
            <v>инвест</v>
          </cell>
          <cell r="E71" t="str">
            <v>ГТ-ТЭЦ 3 вып.</v>
          </cell>
          <cell r="F71" t="str">
            <v>RU000A0D2BA9</v>
          </cell>
          <cell r="G71">
            <v>1000</v>
          </cell>
          <cell r="H71">
            <v>39556</v>
          </cell>
          <cell r="L71">
            <v>105933</v>
          </cell>
          <cell r="M71">
            <v>105903338.76</v>
          </cell>
          <cell r="N71">
            <v>0</v>
          </cell>
          <cell r="O71">
            <v>1003.8</v>
          </cell>
          <cell r="P71">
            <v>0</v>
          </cell>
          <cell r="Q71">
            <v>100223267</v>
          </cell>
          <cell r="R71">
            <v>97</v>
          </cell>
          <cell r="S71">
            <v>1500000</v>
          </cell>
          <cell r="T71">
            <v>1002.5</v>
          </cell>
          <cell r="U71" t="str">
            <v>3</v>
          </cell>
          <cell r="V71" t="str">
            <v>Машиностроение</v>
          </cell>
          <cell r="W71" t="str">
            <v>корпоративные рублевые облигации</v>
          </cell>
          <cell r="X71" t="str">
            <v>ГТ-ТЭЦ Энерго</v>
          </cell>
          <cell r="Y71">
            <v>105903338.76</v>
          </cell>
          <cell r="Z71">
            <v>1002.5</v>
          </cell>
          <cell r="AA71">
            <v>106197832.5</v>
          </cell>
          <cell r="AB71">
            <v>106197832.5</v>
          </cell>
          <cell r="AC71">
            <v>294493.74000001</v>
          </cell>
          <cell r="AD71">
            <v>0.00278077861801313</v>
          </cell>
          <cell r="AE71" t="str">
            <v>для продажи</v>
          </cell>
          <cell r="AF71">
            <v>39556</v>
          </cell>
          <cell r="AG71">
            <v>262</v>
          </cell>
          <cell r="AH71" t="str">
            <v>до 1 года</v>
          </cell>
          <cell r="AI71" t="str">
            <v>CCC</v>
          </cell>
          <cell r="AJ71">
            <v>0.16</v>
          </cell>
          <cell r="AK71" t="str">
            <v>СрКК</v>
          </cell>
          <cell r="AL71">
            <v>16944534.2016</v>
          </cell>
          <cell r="AM71" t="str">
            <v>вероятностный</v>
          </cell>
          <cell r="AN71">
            <v>-81142015.75</v>
          </cell>
          <cell r="AO71">
            <v>0.07060222584</v>
          </cell>
        </row>
        <row r="72">
          <cell r="A72">
            <v>39294</v>
          </cell>
          <cell r="B72" t="str">
            <v>корп.руб.</v>
          </cell>
          <cell r="C72" t="str">
            <v>Покупка</v>
          </cell>
          <cell r="D72" t="str">
            <v>инвест</v>
          </cell>
          <cell r="E72" t="str">
            <v>ГТ-ТЭЦ 4 вып.</v>
          </cell>
          <cell r="F72" t="str">
            <v>RU000A0JNKN0</v>
          </cell>
          <cell r="G72">
            <v>1000</v>
          </cell>
          <cell r="H72">
            <v>40058</v>
          </cell>
          <cell r="L72">
            <v>64961</v>
          </cell>
          <cell r="M72">
            <v>65591771.31</v>
          </cell>
          <cell r="N72">
            <v>0</v>
          </cell>
          <cell r="O72">
            <v>1007.1</v>
          </cell>
          <cell r="P72">
            <v>0</v>
          </cell>
          <cell r="Q72">
            <v>176689418</v>
          </cell>
          <cell r="R72">
            <v>75</v>
          </cell>
          <cell r="S72">
            <v>2000000</v>
          </cell>
          <cell r="T72">
            <v>1006</v>
          </cell>
          <cell r="U72" t="str">
            <v>3</v>
          </cell>
          <cell r="V72" t="str">
            <v>Машиностроение</v>
          </cell>
          <cell r="W72" t="str">
            <v>корпоративные рублевые облигации</v>
          </cell>
          <cell r="X72" t="str">
            <v>ГТ-ТЭЦ Энерго</v>
          </cell>
          <cell r="Y72">
            <v>65591771.31</v>
          </cell>
          <cell r="Z72">
            <v>1006</v>
          </cell>
          <cell r="AA72">
            <v>65350766</v>
          </cell>
          <cell r="AB72">
            <v>65350766</v>
          </cell>
          <cell r="AC72">
            <v>-241005.310000002</v>
          </cell>
          <cell r="AD72">
            <v>-0.00367432233017405</v>
          </cell>
          <cell r="AE72" t="str">
            <v>для продажи</v>
          </cell>
          <cell r="AF72">
            <v>40058</v>
          </cell>
          <cell r="AG72">
            <v>764</v>
          </cell>
          <cell r="AH72" t="str">
            <v>более 1 года</v>
          </cell>
          <cell r="AI72" t="str">
            <v>CCC</v>
          </cell>
          <cell r="AJ72">
            <v>0.16</v>
          </cell>
          <cell r="AK72" t="str">
            <v>СрКК</v>
          </cell>
          <cell r="AL72">
            <v>10494683.4096</v>
          </cell>
          <cell r="AM72" t="str">
            <v>вероятностный</v>
          </cell>
          <cell r="AN72">
            <v>-21178411.5</v>
          </cell>
          <cell r="AO72">
            <v>0.032795885655</v>
          </cell>
        </row>
        <row r="73">
          <cell r="A73">
            <v>39294</v>
          </cell>
          <cell r="B73" t="str">
            <v>корп.руб.</v>
          </cell>
          <cell r="C73" t="str">
            <v>Покупка</v>
          </cell>
          <cell r="D73" t="str">
            <v>инвест</v>
          </cell>
          <cell r="E73" t="str">
            <v>Дикси-Финанс 1 выпуск</v>
          </cell>
          <cell r="F73" t="str">
            <v>RU000A0GP498</v>
          </cell>
          <cell r="G73">
            <v>1000</v>
          </cell>
          <cell r="H73">
            <v>40619</v>
          </cell>
          <cell r="L73">
            <v>94999</v>
          </cell>
          <cell r="M73">
            <v>94879301.26</v>
          </cell>
          <cell r="N73">
            <v>0</v>
          </cell>
          <cell r="O73">
            <v>969.9</v>
          </cell>
          <cell r="P73">
            <v>0</v>
          </cell>
          <cell r="Q73">
            <v>24949371</v>
          </cell>
          <cell r="R73">
            <v>59</v>
          </cell>
          <cell r="S73">
            <v>3000000</v>
          </cell>
          <cell r="T73">
            <v>945.5</v>
          </cell>
          <cell r="U73" t="str">
            <v>15</v>
          </cell>
          <cell r="V73" t="str">
            <v>Торговля</v>
          </cell>
          <cell r="W73" t="str">
            <v>корпоративные рублевые облигации</v>
          </cell>
          <cell r="X73" t="str">
            <v>Дикси</v>
          </cell>
          <cell r="Y73">
            <v>94879301.26</v>
          </cell>
          <cell r="Z73">
            <v>945.5</v>
          </cell>
          <cell r="AA73">
            <v>89821554.5</v>
          </cell>
          <cell r="AB73">
            <v>89821554.5</v>
          </cell>
          <cell r="AC73">
            <v>-5057746.76000001</v>
          </cell>
          <cell r="AD73">
            <v>-0.0533071670304584</v>
          </cell>
          <cell r="AE73" t="str">
            <v>для продажи</v>
          </cell>
          <cell r="AF73">
            <v>40619</v>
          </cell>
          <cell r="AG73">
            <v>1325</v>
          </cell>
          <cell r="AH73" t="str">
            <v>более 1 года</v>
          </cell>
          <cell r="AI73" t="str">
            <v>CCC+</v>
          </cell>
          <cell r="AJ73">
            <v>0.145</v>
          </cell>
          <cell r="AK73" t="str">
            <v>СрКК</v>
          </cell>
          <cell r="AL73">
            <v>13757498.6827</v>
          </cell>
          <cell r="AM73" t="str">
            <v>вероятностный</v>
          </cell>
          <cell r="AN73">
            <v>-83584211.75</v>
          </cell>
          <cell r="AO73">
            <v>0.0316264337533333</v>
          </cell>
        </row>
        <row r="74">
          <cell r="A74">
            <v>39294</v>
          </cell>
          <cell r="B74" t="str">
            <v>корп.руб.</v>
          </cell>
          <cell r="C74" t="str">
            <v>Покупка</v>
          </cell>
          <cell r="D74" t="str">
            <v>инвест</v>
          </cell>
          <cell r="E74" t="str">
            <v>ДиПОС,  1 выпуск</v>
          </cell>
          <cell r="F74" t="str">
            <v>RU000A0JPB41</v>
          </cell>
          <cell r="G74">
            <v>1000</v>
          </cell>
          <cell r="H74">
            <v>41079</v>
          </cell>
          <cell r="I74">
            <v>39623</v>
          </cell>
          <cell r="L74">
            <v>1</v>
          </cell>
          <cell r="M74">
            <v>1000</v>
          </cell>
          <cell r="N74">
            <v>0.11</v>
          </cell>
          <cell r="O74">
            <v>1002</v>
          </cell>
          <cell r="P74">
            <v>0</v>
          </cell>
          <cell r="Q74">
            <v>10423399</v>
          </cell>
          <cell r="R74">
            <v>25</v>
          </cell>
          <cell r="S74">
            <v>2000000</v>
          </cell>
          <cell r="T74">
            <v>999</v>
          </cell>
          <cell r="U74" t="str">
            <v>9</v>
          </cell>
          <cell r="V74" t="str">
            <v>Черная металлургия</v>
          </cell>
          <cell r="W74" t="str">
            <v>корпоративные рублевые облигации</v>
          </cell>
          <cell r="X74" t="str">
            <v>ДиПОС</v>
          </cell>
          <cell r="Y74">
            <v>1000.11</v>
          </cell>
          <cell r="Z74">
            <v>999</v>
          </cell>
          <cell r="AA74">
            <v>999</v>
          </cell>
          <cell r="AB74">
            <v>999</v>
          </cell>
          <cell r="AC74">
            <v>-1.11000000000001</v>
          </cell>
          <cell r="AD74">
            <v>-0.00110987791342954</v>
          </cell>
          <cell r="AE74" t="str">
            <v>для продажи</v>
          </cell>
          <cell r="AF74">
            <v>39623</v>
          </cell>
          <cell r="AG74">
            <v>329</v>
          </cell>
          <cell r="AH74" t="str">
            <v>до 1 года</v>
          </cell>
          <cell r="AI74" t="str">
            <v>B-</v>
          </cell>
          <cell r="AJ74">
            <v>0.0666666666666667</v>
          </cell>
          <cell r="AK74" t="str">
            <v>ХорКК</v>
          </cell>
          <cell r="AL74">
            <v>66.674</v>
          </cell>
          <cell r="AM74" t="str">
            <v>вероятностный</v>
          </cell>
          <cell r="AN74">
            <v>2604850.75</v>
          </cell>
          <cell r="AO74">
            <v>5E-07</v>
          </cell>
        </row>
        <row r="75">
          <cell r="A75">
            <v>39294</v>
          </cell>
          <cell r="B75" t="str">
            <v>корп.руб.</v>
          </cell>
          <cell r="C75" t="str">
            <v>Покупка</v>
          </cell>
          <cell r="D75" t="str">
            <v>инвест</v>
          </cell>
          <cell r="E75" t="str">
            <v>ДОМОЦентр</v>
          </cell>
          <cell r="F75" t="str">
            <v>RU000A0JP948</v>
          </cell>
          <cell r="G75">
            <v>1000</v>
          </cell>
          <cell r="H75">
            <v>40367</v>
          </cell>
          <cell r="L75">
            <v>50000</v>
          </cell>
          <cell r="M75">
            <v>50000000</v>
          </cell>
          <cell r="N75">
            <v>9500</v>
          </cell>
          <cell r="O75">
            <v>1000</v>
          </cell>
          <cell r="P75">
            <v>0</v>
          </cell>
          <cell r="S75">
            <v>1000000</v>
          </cell>
          <cell r="T75">
            <v>1000</v>
          </cell>
          <cell r="U75" t="str">
            <v>14</v>
          </cell>
          <cell r="V75" t="str">
            <v>Строительство</v>
          </cell>
          <cell r="W75" t="str">
            <v>корпоративные рублевые облигации</v>
          </cell>
          <cell r="X75" t="str">
            <v>Домоцентр ХК ООО</v>
          </cell>
          <cell r="Y75">
            <v>50009500</v>
          </cell>
          <cell r="Z75">
            <v>1000</v>
          </cell>
          <cell r="AA75">
            <v>50000000</v>
          </cell>
          <cell r="AB75">
            <v>50000000</v>
          </cell>
          <cell r="AC75">
            <v>-9500</v>
          </cell>
          <cell r="AD75">
            <v>-0.000189963906857697</v>
          </cell>
          <cell r="AE75" t="str">
            <v>для продажи</v>
          </cell>
          <cell r="AF75">
            <v>40367</v>
          </cell>
          <cell r="AG75">
            <v>1073</v>
          </cell>
          <cell r="AH75" t="str">
            <v>более 1 года</v>
          </cell>
          <cell r="AI75" t="str">
            <v>B-</v>
          </cell>
          <cell r="AJ75">
            <v>0.0808333333333333</v>
          </cell>
          <cell r="AK75" t="str">
            <v>ХорКК</v>
          </cell>
          <cell r="AL75">
            <v>4042434.58333333</v>
          </cell>
          <cell r="AM75" t="str">
            <v>вероятностный</v>
          </cell>
          <cell r="AN75" t="str">
            <v>нет данных</v>
          </cell>
          <cell r="AO75">
            <v>0.05</v>
          </cell>
        </row>
        <row r="76">
          <cell r="A76">
            <v>39294</v>
          </cell>
          <cell r="B76" t="str">
            <v>корп.руб.</v>
          </cell>
          <cell r="C76" t="str">
            <v>Покупка</v>
          </cell>
          <cell r="D76" t="str">
            <v>инвест</v>
          </cell>
          <cell r="E76" t="str">
            <v>ЕВРОПА 01</v>
          </cell>
          <cell r="F76" t="str">
            <v>RU000A0JNRZ9</v>
          </cell>
          <cell r="G76">
            <v>1000</v>
          </cell>
          <cell r="H76">
            <v>40465</v>
          </cell>
          <cell r="I76">
            <v>39737</v>
          </cell>
          <cell r="L76">
            <v>60000</v>
          </cell>
          <cell r="M76">
            <v>59922000</v>
          </cell>
          <cell r="N76">
            <v>0</v>
          </cell>
          <cell r="O76">
            <v>999</v>
          </cell>
          <cell r="P76">
            <v>0</v>
          </cell>
          <cell r="Q76">
            <v>3654131</v>
          </cell>
          <cell r="R76">
            <v>15</v>
          </cell>
          <cell r="S76">
            <v>1200000</v>
          </cell>
          <cell r="T76">
            <v>998</v>
          </cell>
          <cell r="U76" t="str">
            <v>15</v>
          </cell>
          <cell r="V76" t="str">
            <v>Торговля</v>
          </cell>
          <cell r="W76" t="str">
            <v>корпоративные рублевые облигации</v>
          </cell>
          <cell r="X76" t="str">
            <v>Единая Европа</v>
          </cell>
          <cell r="Y76">
            <v>59922000</v>
          </cell>
          <cell r="Z76">
            <v>998</v>
          </cell>
          <cell r="AA76">
            <v>59880000</v>
          </cell>
          <cell r="AB76">
            <v>59880000</v>
          </cell>
          <cell r="AC76">
            <v>-42000</v>
          </cell>
          <cell r="AD76">
            <v>-0.000700911184539902</v>
          </cell>
          <cell r="AE76" t="str">
            <v>для продажи</v>
          </cell>
          <cell r="AF76">
            <v>39737</v>
          </cell>
          <cell r="AG76">
            <v>443</v>
          </cell>
          <cell r="AH76" t="str">
            <v>более 1 года</v>
          </cell>
          <cell r="AI76" t="str">
            <v>B-</v>
          </cell>
          <cell r="AJ76">
            <v>0.0625</v>
          </cell>
          <cell r="AK76" t="str">
            <v>ХорКК</v>
          </cell>
          <cell r="AL76">
            <v>3745125</v>
          </cell>
          <cell r="AM76" t="str">
            <v>вероятностный</v>
          </cell>
          <cell r="AN76">
            <v>-58966467.25</v>
          </cell>
          <cell r="AO76">
            <v>0.049935</v>
          </cell>
        </row>
        <row r="77">
          <cell r="A77">
            <v>39294</v>
          </cell>
          <cell r="B77" t="str">
            <v>корп.руб.</v>
          </cell>
          <cell r="C77" t="str">
            <v>Покупка</v>
          </cell>
          <cell r="D77" t="str">
            <v>инвест</v>
          </cell>
          <cell r="E77" t="str">
            <v>Евросеть 2 выпуск </v>
          </cell>
          <cell r="F77" t="str">
            <v>RU000A0GTBJ0</v>
          </cell>
          <cell r="G77">
            <v>1000</v>
          </cell>
          <cell r="H77">
            <v>39966</v>
          </cell>
          <cell r="I77">
            <v>39423</v>
          </cell>
          <cell r="L77">
            <v>79538</v>
          </cell>
          <cell r="M77">
            <v>76104936.36</v>
          </cell>
          <cell r="N77">
            <v>0</v>
          </cell>
          <cell r="O77">
            <v>1002.3</v>
          </cell>
          <cell r="P77">
            <v>0</v>
          </cell>
          <cell r="Q77">
            <v>241356800</v>
          </cell>
          <cell r="R77">
            <v>132</v>
          </cell>
          <cell r="S77">
            <v>3000000</v>
          </cell>
          <cell r="T77">
            <v>1001.1</v>
          </cell>
          <cell r="U77" t="str">
            <v>12</v>
          </cell>
          <cell r="V77" t="str">
            <v>Телекоммуникации, связь</v>
          </cell>
          <cell r="W77" t="str">
            <v>корпоративные рублевые облигации</v>
          </cell>
          <cell r="X77" t="str">
            <v>Евросеть</v>
          </cell>
          <cell r="Y77">
            <v>76104936.36</v>
          </cell>
          <cell r="Z77">
            <v>1001.1</v>
          </cell>
          <cell r="AA77">
            <v>79625491.8</v>
          </cell>
          <cell r="AB77">
            <v>79625491.8</v>
          </cell>
          <cell r="AC77">
            <v>3520555.44</v>
          </cell>
          <cell r="AD77">
            <v>0.0462592258581845</v>
          </cell>
          <cell r="AE77" t="str">
            <v>для продажи</v>
          </cell>
          <cell r="AF77">
            <v>39423</v>
          </cell>
          <cell r="AG77">
            <v>129</v>
          </cell>
          <cell r="AH77" t="str">
            <v>до 180 дней</v>
          </cell>
          <cell r="AI77" t="str">
            <v>CCC+</v>
          </cell>
          <cell r="AJ77">
            <v>0.12375</v>
          </cell>
          <cell r="AK77" t="str">
            <v>СрКК</v>
          </cell>
          <cell r="AL77">
            <v>9417985.87455</v>
          </cell>
          <cell r="AM77" t="str">
            <v>вероятностный</v>
          </cell>
          <cell r="AN77">
            <v>-19286291.8</v>
          </cell>
          <cell r="AO77">
            <v>0.02536831212</v>
          </cell>
        </row>
        <row r="78">
          <cell r="A78">
            <v>39294</v>
          </cell>
          <cell r="B78" t="str">
            <v>корп.руб.</v>
          </cell>
          <cell r="C78" t="str">
            <v>Покупка</v>
          </cell>
          <cell r="D78" t="str">
            <v>инвест</v>
          </cell>
          <cell r="E78" t="str">
            <v>Заводы Гросс,1</v>
          </cell>
          <cell r="F78" t="str">
            <v>RU000A0JP674</v>
          </cell>
          <cell r="G78">
            <v>1000</v>
          </cell>
          <cell r="H78">
            <v>40283</v>
          </cell>
          <cell r="I78">
            <v>39555</v>
          </cell>
          <cell r="L78">
            <v>69169</v>
          </cell>
          <cell r="M78">
            <v>69463659.94</v>
          </cell>
          <cell r="N78">
            <v>0</v>
          </cell>
          <cell r="O78">
            <v>1004.7</v>
          </cell>
          <cell r="P78">
            <v>0</v>
          </cell>
          <cell r="Q78">
            <v>200998000</v>
          </cell>
          <cell r="R78">
            <v>51</v>
          </cell>
          <cell r="S78">
            <v>1000000</v>
          </cell>
          <cell r="T78">
            <v>1001.5</v>
          </cell>
          <cell r="U78" t="str">
            <v>4</v>
          </cell>
          <cell r="V78" t="str">
            <v>Пищевая промышленность</v>
          </cell>
          <cell r="W78" t="str">
            <v>корпоративные рублевые облигации</v>
          </cell>
          <cell r="X78" t="str">
            <v>Гросс Заводы ГК</v>
          </cell>
          <cell r="Y78">
            <v>69463659.94</v>
          </cell>
          <cell r="Z78">
            <v>1001.5</v>
          </cell>
          <cell r="AA78">
            <v>69272753.5</v>
          </cell>
          <cell r="AB78">
            <v>69272753.5</v>
          </cell>
          <cell r="AC78">
            <v>-190906.439999998</v>
          </cell>
          <cell r="AD78">
            <v>-0.00274829227490885</v>
          </cell>
          <cell r="AE78" t="str">
            <v>для продажи</v>
          </cell>
          <cell r="AF78">
            <v>39555</v>
          </cell>
          <cell r="AG78">
            <v>261</v>
          </cell>
          <cell r="AH78" t="str">
            <v>до 1 года</v>
          </cell>
          <cell r="AI78" t="str">
            <v>CCC+</v>
          </cell>
          <cell r="AJ78">
            <v>0.11</v>
          </cell>
          <cell r="AK78" t="str">
            <v>СрКК</v>
          </cell>
          <cell r="AL78">
            <v>7641002.5934</v>
          </cell>
          <cell r="AM78" t="str">
            <v>вероятностный</v>
          </cell>
          <cell r="AN78">
            <v>-19023253.5</v>
          </cell>
          <cell r="AO78">
            <v>0.06946365994</v>
          </cell>
        </row>
        <row r="79">
          <cell r="A79">
            <v>39294</v>
          </cell>
          <cell r="B79" t="str">
            <v>корп.руб.</v>
          </cell>
          <cell r="C79" t="str">
            <v>Покупка</v>
          </cell>
          <cell r="D79" t="str">
            <v>инвест</v>
          </cell>
          <cell r="E79" t="str">
            <v>ЗПИФ  АК БАРС-Зем Фонд</v>
          </cell>
          <cell r="F79" t="str">
            <v>0</v>
          </cell>
          <cell r="G79">
            <v>0</v>
          </cell>
          <cell r="L79">
            <v>1900000</v>
          </cell>
          <cell r="M79">
            <v>1978451500</v>
          </cell>
          <cell r="N79">
            <v>0</v>
          </cell>
          <cell r="O79">
            <v>1116.23</v>
          </cell>
          <cell r="P79">
            <v>0</v>
          </cell>
          <cell r="S79">
            <v>0</v>
          </cell>
          <cell r="T79">
            <v>1116.23</v>
          </cell>
          <cell r="U79">
            <v>17.2</v>
          </cell>
          <cell r="V79" t="str">
            <v>Финансовые компании</v>
          </cell>
          <cell r="W79" t="str">
            <v>паи</v>
          </cell>
          <cell r="X79" t="str">
            <v>АК БАРС Капитал УК</v>
          </cell>
          <cell r="Y79">
            <v>1978451500</v>
          </cell>
          <cell r="Z79">
            <v>1116.23</v>
          </cell>
          <cell r="AA79">
            <v>2120837000</v>
          </cell>
          <cell r="AB79">
            <v>2120837000</v>
          </cell>
          <cell r="AC79">
            <v>142385500</v>
          </cell>
          <cell r="AD79">
            <v>0.0719681528710711</v>
          </cell>
          <cell r="AE79" t="str">
            <v>для продажи</v>
          </cell>
          <cell r="AF79" t="str">
            <v>отсутствует</v>
          </cell>
          <cell r="AG79" t="str">
            <v>?</v>
          </cell>
          <cell r="AH79" t="str">
            <v>до 1 года</v>
          </cell>
          <cell r="AI79" t="str">
            <v>B-</v>
          </cell>
          <cell r="AJ79">
            <v>0.0766666666666667</v>
          </cell>
          <cell r="AK79" t="str">
            <v>ХорКК</v>
          </cell>
          <cell r="AL79">
            <v>151681281.666667</v>
          </cell>
          <cell r="AM79" t="str">
            <v>вероятностный</v>
          </cell>
          <cell r="AN79" t="str">
            <v>нет данных</v>
          </cell>
          <cell r="AO79" t="str">
            <v>нет данных</v>
          </cell>
        </row>
        <row r="80">
          <cell r="A80">
            <v>39294</v>
          </cell>
          <cell r="B80" t="str">
            <v>корп.руб.</v>
          </cell>
          <cell r="C80" t="str">
            <v>Покупка</v>
          </cell>
          <cell r="D80" t="str">
            <v>инвест</v>
          </cell>
          <cell r="E80" t="str">
            <v>ЗПИФ недвиж. АК БАРС</v>
          </cell>
          <cell r="F80" t="str">
            <v>0</v>
          </cell>
          <cell r="G80">
            <v>0</v>
          </cell>
          <cell r="L80">
            <v>5000</v>
          </cell>
          <cell r="M80">
            <v>150000000</v>
          </cell>
          <cell r="N80">
            <v>0</v>
          </cell>
          <cell r="O80">
            <v>37690.49</v>
          </cell>
          <cell r="P80">
            <v>0</v>
          </cell>
          <cell r="S80">
            <v>0</v>
          </cell>
          <cell r="T80">
            <v>37690.49</v>
          </cell>
          <cell r="U80">
            <v>17.2</v>
          </cell>
          <cell r="V80" t="str">
            <v>Финансовые компании</v>
          </cell>
          <cell r="W80" t="str">
            <v>паи</v>
          </cell>
          <cell r="X80" t="str">
            <v>АК БАРС Капитал УК</v>
          </cell>
          <cell r="Y80">
            <v>150000000</v>
          </cell>
          <cell r="Z80">
            <v>37690.49</v>
          </cell>
          <cell r="AA80">
            <v>188452450</v>
          </cell>
          <cell r="AB80">
            <v>188452450</v>
          </cell>
          <cell r="AC80">
            <v>38452450</v>
          </cell>
          <cell r="AD80">
            <v>0.256349666666667</v>
          </cell>
          <cell r="AE80" t="str">
            <v>для продажи</v>
          </cell>
          <cell r="AF80" t="str">
            <v>отсутствует</v>
          </cell>
          <cell r="AG80" t="str">
            <v>?</v>
          </cell>
          <cell r="AH80" t="str">
            <v>до 1 года</v>
          </cell>
          <cell r="AI80" t="str">
            <v>B-</v>
          </cell>
          <cell r="AJ80">
            <v>0.0766666666666667</v>
          </cell>
          <cell r="AK80" t="str">
            <v>ХорКК</v>
          </cell>
          <cell r="AL80">
            <v>11500000</v>
          </cell>
          <cell r="AM80" t="str">
            <v>вероятностный</v>
          </cell>
          <cell r="AN80" t="str">
            <v>нет данных</v>
          </cell>
          <cell r="AO80" t="str">
            <v>нет данных</v>
          </cell>
        </row>
        <row r="81">
          <cell r="A81">
            <v>39294</v>
          </cell>
          <cell r="B81" t="str">
            <v>корп.руб.</v>
          </cell>
          <cell r="C81" t="str">
            <v>Покупка</v>
          </cell>
          <cell r="D81" t="str">
            <v>инвест</v>
          </cell>
          <cell r="E81" t="str">
            <v>ЗПИФ Фонд Особо Рисковых(венчурных) инвестиций</v>
          </cell>
          <cell r="F81" t="str">
            <v>0</v>
          </cell>
          <cell r="G81">
            <v>0</v>
          </cell>
          <cell r="L81">
            <v>200</v>
          </cell>
          <cell r="M81">
            <v>200000000</v>
          </cell>
          <cell r="N81">
            <v>0</v>
          </cell>
          <cell r="P81">
            <v>0</v>
          </cell>
          <cell r="S81">
            <v>0</v>
          </cell>
          <cell r="U81">
            <v>17.2</v>
          </cell>
          <cell r="V81" t="str">
            <v>Финансовые компании</v>
          </cell>
          <cell r="W81" t="str">
            <v>паи</v>
          </cell>
          <cell r="X81" t="str">
            <v>АК БАРС Капитал УК</v>
          </cell>
          <cell r="Y81">
            <v>200000000</v>
          </cell>
          <cell r="Z81" t="str">
            <v>нет котировки</v>
          </cell>
          <cell r="AA81" t="str">
            <v>нет котировки</v>
          </cell>
          <cell r="AB81">
            <v>200000000</v>
          </cell>
          <cell r="AC81">
            <v>0</v>
          </cell>
          <cell r="AD81">
            <v>0</v>
          </cell>
          <cell r="AE81" t="str">
            <v>для продажи</v>
          </cell>
          <cell r="AF81" t="str">
            <v>отсутствует</v>
          </cell>
          <cell r="AG81" t="str">
            <v>?</v>
          </cell>
          <cell r="AH81" t="str">
            <v>до 1 года</v>
          </cell>
          <cell r="AI81" t="str">
            <v>B-</v>
          </cell>
          <cell r="AJ81">
            <v>0.0766666666666667</v>
          </cell>
          <cell r="AK81" t="str">
            <v>ХорКК</v>
          </cell>
          <cell r="AL81">
            <v>15333333.3333333</v>
          </cell>
          <cell r="AM81" t="str">
            <v>ожидаемый</v>
          </cell>
          <cell r="AN81" t="str">
            <v>нет данных</v>
          </cell>
          <cell r="AO81" t="str">
            <v>нет данных</v>
          </cell>
        </row>
        <row r="82">
          <cell r="A82">
            <v>39294</v>
          </cell>
          <cell r="B82" t="str">
            <v>корп.руб.</v>
          </cell>
          <cell r="C82" t="str">
            <v>Покупка</v>
          </cell>
          <cell r="D82" t="str">
            <v>инвест</v>
          </cell>
          <cell r="E82" t="str">
            <v>Имплозия-Финанс 1 вып.</v>
          </cell>
          <cell r="F82" t="str">
            <v>RU000A0JNGJ6</v>
          </cell>
          <cell r="G82">
            <v>1000</v>
          </cell>
          <cell r="H82">
            <v>39659</v>
          </cell>
          <cell r="I82">
            <v>39295</v>
          </cell>
          <cell r="L82">
            <v>47610</v>
          </cell>
          <cell r="M82">
            <v>47619045.9</v>
          </cell>
          <cell r="N82">
            <v>0</v>
          </cell>
          <cell r="O82">
            <v>1000</v>
          </cell>
          <cell r="P82">
            <v>0</v>
          </cell>
          <cell r="Q82">
            <v>54180901</v>
          </cell>
          <cell r="R82">
            <v>59</v>
          </cell>
          <cell r="S82">
            <v>300000</v>
          </cell>
          <cell r="T82">
            <v>999.5</v>
          </cell>
          <cell r="U82" t="str">
            <v>15</v>
          </cell>
          <cell r="V82" t="str">
            <v>Торговля</v>
          </cell>
          <cell r="W82" t="str">
            <v>корпоративные рублевые облигации</v>
          </cell>
          <cell r="X82" t="str">
            <v>Имплозия</v>
          </cell>
          <cell r="Y82">
            <v>47619045.9</v>
          </cell>
          <cell r="Z82">
            <v>999.5</v>
          </cell>
          <cell r="AA82">
            <v>47586195</v>
          </cell>
          <cell r="AB82">
            <v>47586195</v>
          </cell>
          <cell r="AC82">
            <v>-32850.8999999985</v>
          </cell>
          <cell r="AD82">
            <v>-0.000689868924904237</v>
          </cell>
          <cell r="AE82" t="str">
            <v>для продажи</v>
          </cell>
          <cell r="AF82">
            <v>39295</v>
          </cell>
          <cell r="AG82">
            <v>1</v>
          </cell>
          <cell r="AH82" t="str">
            <v>до 7 дней</v>
          </cell>
          <cell r="AI82" t="str">
            <v>CCC+</v>
          </cell>
          <cell r="AJ82">
            <v>0.11375</v>
          </cell>
          <cell r="AK82" t="str">
            <v>СрКК</v>
          </cell>
          <cell r="AL82">
            <v>5416666.471125</v>
          </cell>
          <cell r="AM82" t="str">
            <v>вероятностный</v>
          </cell>
          <cell r="AN82">
            <v>-34040969.75</v>
          </cell>
          <cell r="AO82">
            <v>0.158730153</v>
          </cell>
        </row>
        <row r="83">
          <cell r="A83">
            <v>39294</v>
          </cell>
          <cell r="B83" t="str">
            <v>корп.руб.</v>
          </cell>
          <cell r="C83" t="str">
            <v>Покупка</v>
          </cell>
          <cell r="D83" t="str">
            <v>инвест</v>
          </cell>
          <cell r="E83" t="str">
            <v>Инком Лада 1 вып </v>
          </cell>
          <cell r="F83" t="str">
            <v>RU000A0DG213</v>
          </cell>
          <cell r="G83">
            <v>700</v>
          </cell>
          <cell r="H83">
            <v>39408</v>
          </cell>
          <cell r="L83">
            <v>10000</v>
          </cell>
          <cell r="M83">
            <v>7033400.01</v>
          </cell>
          <cell r="N83">
            <v>0</v>
          </cell>
          <cell r="O83">
            <v>704.41</v>
          </cell>
          <cell r="P83">
            <v>0</v>
          </cell>
          <cell r="Q83">
            <v>8406282</v>
          </cell>
          <cell r="R83">
            <v>13</v>
          </cell>
          <cell r="S83">
            <v>490000</v>
          </cell>
          <cell r="T83">
            <v>702.8</v>
          </cell>
          <cell r="U83" t="str">
            <v>3</v>
          </cell>
          <cell r="V83" t="str">
            <v>Машиностроение</v>
          </cell>
          <cell r="W83" t="str">
            <v>корпоративные рублевые облигации</v>
          </cell>
          <cell r="X83" t="str">
            <v>Инком-Лада</v>
          </cell>
          <cell r="Y83">
            <v>7033400.01</v>
          </cell>
          <cell r="Z83">
            <v>702.8</v>
          </cell>
          <cell r="AA83">
            <v>7028000</v>
          </cell>
          <cell r="AB83">
            <v>7028000</v>
          </cell>
          <cell r="AC83">
            <v>-5400.00999999978</v>
          </cell>
          <cell r="AD83">
            <v>-0.000767766655148592</v>
          </cell>
          <cell r="AE83" t="str">
            <v>для продажи</v>
          </cell>
          <cell r="AF83">
            <v>39408</v>
          </cell>
          <cell r="AG83">
            <v>114</v>
          </cell>
          <cell r="AH83" t="str">
            <v>до 180 дней</v>
          </cell>
          <cell r="AI83" t="str">
            <v>B-</v>
          </cell>
          <cell r="AJ83">
            <v>0.0708333333333334</v>
          </cell>
          <cell r="AK83" t="str">
            <v>ХорКК</v>
          </cell>
          <cell r="AL83">
            <v>498199.167375</v>
          </cell>
          <cell r="AM83" t="str">
            <v>вероятностный</v>
          </cell>
          <cell r="AN83">
            <v>-4926429.5</v>
          </cell>
          <cell r="AO83">
            <v>0.0143538775714286</v>
          </cell>
        </row>
        <row r="84">
          <cell r="A84">
            <v>39294</v>
          </cell>
          <cell r="B84" t="str">
            <v>корп.руб.</v>
          </cell>
          <cell r="C84" t="str">
            <v>Покупка</v>
          </cell>
          <cell r="D84" t="str">
            <v>инвест</v>
          </cell>
          <cell r="E84" t="str">
            <v>Инком Лада 2 вып </v>
          </cell>
          <cell r="F84" t="str">
            <v>RU000A0GNRT8</v>
          </cell>
          <cell r="G84">
            <v>1000</v>
          </cell>
          <cell r="H84">
            <v>40221</v>
          </cell>
          <cell r="L84">
            <v>36000</v>
          </cell>
          <cell r="M84">
            <v>36312120</v>
          </cell>
          <cell r="N84">
            <v>0</v>
          </cell>
          <cell r="O84">
            <v>1010</v>
          </cell>
          <cell r="P84">
            <v>0</v>
          </cell>
          <cell r="Q84">
            <v>116038380</v>
          </cell>
          <cell r="R84">
            <v>67</v>
          </cell>
          <cell r="S84">
            <v>1299080</v>
          </cell>
          <cell r="T84">
            <v>1006.5</v>
          </cell>
          <cell r="U84" t="str">
            <v>3</v>
          </cell>
          <cell r="V84" t="str">
            <v>Машиностроение</v>
          </cell>
          <cell r="W84" t="str">
            <v>корпоративные рублевые облигации</v>
          </cell>
          <cell r="X84" t="str">
            <v>Инком-Лада</v>
          </cell>
          <cell r="Y84">
            <v>36312120</v>
          </cell>
          <cell r="Z84">
            <v>1006.5</v>
          </cell>
          <cell r="AA84">
            <v>36234000</v>
          </cell>
          <cell r="AB84">
            <v>36234000</v>
          </cell>
          <cell r="AC84">
            <v>-78120</v>
          </cell>
          <cell r="AD84">
            <v>-0.00215134781444873</v>
          </cell>
          <cell r="AE84" t="str">
            <v>для продажи</v>
          </cell>
          <cell r="AF84">
            <v>40221</v>
          </cell>
          <cell r="AG84">
            <v>927</v>
          </cell>
          <cell r="AH84" t="str">
            <v>более 1 года</v>
          </cell>
          <cell r="AI84" t="str">
            <v>B-</v>
          </cell>
          <cell r="AJ84">
            <v>0.0708333333333334</v>
          </cell>
          <cell r="AK84" t="str">
            <v>ХорКК</v>
          </cell>
          <cell r="AL84">
            <v>2572108.5</v>
          </cell>
          <cell r="AM84" t="str">
            <v>вероятностный</v>
          </cell>
          <cell r="AN84">
            <v>-7224405</v>
          </cell>
          <cell r="AO84">
            <v>0.0279521815438618</v>
          </cell>
        </row>
        <row r="85">
          <cell r="A85">
            <v>39294</v>
          </cell>
          <cell r="B85" t="str">
            <v>корп.руб.</v>
          </cell>
          <cell r="C85" t="str">
            <v>Покупка</v>
          </cell>
          <cell r="D85" t="str">
            <v>инвест</v>
          </cell>
          <cell r="E85" t="str">
            <v>Инком Лада 3 вып </v>
          </cell>
          <cell r="F85" t="str">
            <v>RU000A0JPAS5</v>
          </cell>
          <cell r="G85">
            <v>1000</v>
          </cell>
          <cell r="H85">
            <v>40704</v>
          </cell>
          <cell r="I85">
            <v>39976</v>
          </cell>
          <cell r="L85">
            <v>91000</v>
          </cell>
          <cell r="M85">
            <v>91273000</v>
          </cell>
          <cell r="N85">
            <v>0</v>
          </cell>
          <cell r="O85">
            <v>1001.4</v>
          </cell>
          <cell r="P85">
            <v>0</v>
          </cell>
          <cell r="Q85">
            <v>144454887</v>
          </cell>
          <cell r="R85">
            <v>375</v>
          </cell>
          <cell r="S85">
            <v>2000000</v>
          </cell>
          <cell r="T85">
            <v>1001.5</v>
          </cell>
          <cell r="U85" t="str">
            <v>3</v>
          </cell>
          <cell r="V85" t="str">
            <v>Машиностроение</v>
          </cell>
          <cell r="W85" t="str">
            <v>корпоративные рублевые облигации</v>
          </cell>
          <cell r="X85" t="str">
            <v>Инком-Лада</v>
          </cell>
          <cell r="Y85">
            <v>91273000</v>
          </cell>
          <cell r="Z85">
            <v>1001.5</v>
          </cell>
          <cell r="AA85">
            <v>91136500</v>
          </cell>
          <cell r="AB85">
            <v>91136500</v>
          </cell>
          <cell r="AC85">
            <v>-136500</v>
          </cell>
          <cell r="AD85">
            <v>-0.00149551345962114</v>
          </cell>
          <cell r="AE85" t="str">
            <v>для продажи</v>
          </cell>
          <cell r="AF85">
            <v>39976</v>
          </cell>
          <cell r="AG85">
            <v>682</v>
          </cell>
          <cell r="AH85" t="str">
            <v>более 1 года</v>
          </cell>
          <cell r="AI85" t="str">
            <v>B-</v>
          </cell>
          <cell r="AJ85">
            <v>0.0708333333333334</v>
          </cell>
          <cell r="AK85" t="str">
            <v>ХорКК</v>
          </cell>
          <cell r="AL85">
            <v>6465170.83333334</v>
          </cell>
          <cell r="AM85" t="str">
            <v>вероятностный</v>
          </cell>
          <cell r="AN85">
            <v>-55022778.25</v>
          </cell>
          <cell r="AO85">
            <v>0.0456365</v>
          </cell>
        </row>
        <row r="86">
          <cell r="A86">
            <v>39294</v>
          </cell>
          <cell r="B86" t="str">
            <v>корп.руб.</v>
          </cell>
          <cell r="C86" t="str">
            <v>Покупка</v>
          </cell>
          <cell r="D86" t="str">
            <v>инвест</v>
          </cell>
          <cell r="E86" t="str">
            <v>Искитимцемент 2 вып.</v>
          </cell>
          <cell r="F86" t="str">
            <v>RU000A0GH677</v>
          </cell>
          <cell r="G86">
            <v>1000</v>
          </cell>
          <cell r="H86">
            <v>39757</v>
          </cell>
          <cell r="I86">
            <v>39393</v>
          </cell>
          <cell r="L86">
            <v>2600</v>
          </cell>
          <cell r="M86">
            <v>2623036</v>
          </cell>
          <cell r="N86">
            <v>0</v>
          </cell>
          <cell r="O86">
            <v>1010.3</v>
          </cell>
          <cell r="P86">
            <v>0</v>
          </cell>
          <cell r="Q86">
            <v>49344269</v>
          </cell>
          <cell r="R86">
            <v>80</v>
          </cell>
          <cell r="S86">
            <v>500000</v>
          </cell>
          <cell r="T86">
            <v>1010</v>
          </cell>
          <cell r="U86" t="str">
            <v>14</v>
          </cell>
          <cell r="V86" t="str">
            <v>Строительство</v>
          </cell>
          <cell r="W86" t="str">
            <v>корпоративные рублевые облигации</v>
          </cell>
          <cell r="X86" t="str">
            <v>ИскитимЦемент</v>
          </cell>
          <cell r="Y86">
            <v>2623036</v>
          </cell>
          <cell r="Z86">
            <v>1010</v>
          </cell>
          <cell r="AA86">
            <v>2626000</v>
          </cell>
          <cell r="AB86">
            <v>2626000</v>
          </cell>
          <cell r="AC86">
            <v>2964</v>
          </cell>
          <cell r="AD86">
            <v>0.00112998830362984</v>
          </cell>
          <cell r="AE86" t="str">
            <v>для продажи</v>
          </cell>
          <cell r="AF86">
            <v>39393</v>
          </cell>
          <cell r="AG86">
            <v>99</v>
          </cell>
          <cell r="AH86" t="str">
            <v>до 180 дней</v>
          </cell>
          <cell r="AI86" t="str">
            <v>B-</v>
          </cell>
          <cell r="AJ86">
            <v>0.06</v>
          </cell>
          <cell r="AK86" t="str">
            <v>ХорКК</v>
          </cell>
          <cell r="AL86">
            <v>157382.16</v>
          </cell>
          <cell r="AM86" t="str">
            <v>вероятностный</v>
          </cell>
          <cell r="AN86">
            <v>9710067.25</v>
          </cell>
          <cell r="AO86">
            <v>0.005246072</v>
          </cell>
        </row>
        <row r="87">
          <cell r="A87">
            <v>39294</v>
          </cell>
          <cell r="B87" t="str">
            <v>корп.руб.</v>
          </cell>
          <cell r="C87" t="str">
            <v>Покупка</v>
          </cell>
          <cell r="D87" t="str">
            <v>инвест</v>
          </cell>
          <cell r="E87" t="str">
            <v>Копейка  ТД (ОАО) 3 вып.</v>
          </cell>
          <cell r="F87" t="str">
            <v>RU000A0JP2L4</v>
          </cell>
          <cell r="G87">
            <v>1000</v>
          </cell>
          <cell r="H87">
            <v>40954</v>
          </cell>
          <cell r="L87">
            <v>91453</v>
          </cell>
          <cell r="M87">
            <v>88876727.72</v>
          </cell>
          <cell r="N87">
            <v>395.002398</v>
          </cell>
          <cell r="O87">
            <v>1001.4</v>
          </cell>
          <cell r="P87">
            <v>0</v>
          </cell>
          <cell r="Q87">
            <v>216938526</v>
          </cell>
          <cell r="R87">
            <v>63</v>
          </cell>
          <cell r="S87">
            <v>4000000</v>
          </cell>
          <cell r="T87">
            <v>999</v>
          </cell>
          <cell r="U87" t="str">
            <v>15</v>
          </cell>
          <cell r="V87" t="str">
            <v>Торговля</v>
          </cell>
          <cell r="W87" t="str">
            <v>корпоративные рублевые облигации</v>
          </cell>
          <cell r="X87" t="str">
            <v>Копейка ТД</v>
          </cell>
          <cell r="Y87">
            <v>88877122.722398</v>
          </cell>
          <cell r="Z87">
            <v>999</v>
          </cell>
          <cell r="AA87">
            <v>91361547</v>
          </cell>
          <cell r="AB87">
            <v>91361547</v>
          </cell>
          <cell r="AC87">
            <v>2484424.277602</v>
          </cell>
          <cell r="AD87">
            <v>0.0279534733067579</v>
          </cell>
          <cell r="AE87" t="str">
            <v>для продажи</v>
          </cell>
          <cell r="AF87">
            <v>40954</v>
          </cell>
          <cell r="AG87">
            <v>1660</v>
          </cell>
          <cell r="AH87" t="str">
            <v>более 1 года</v>
          </cell>
          <cell r="AI87" t="str">
            <v>CCC+</v>
          </cell>
          <cell r="AJ87">
            <v>0.1125</v>
          </cell>
          <cell r="AK87" t="str">
            <v>СрКК</v>
          </cell>
          <cell r="AL87">
            <v>9998676.30626977</v>
          </cell>
          <cell r="AM87" t="str">
            <v>вероятностный</v>
          </cell>
          <cell r="AN87">
            <v>-37126915.5</v>
          </cell>
          <cell r="AO87">
            <v>0.02221918193</v>
          </cell>
        </row>
        <row r="88">
          <cell r="A88">
            <v>39294</v>
          </cell>
          <cell r="B88" t="str">
            <v>корп.руб.</v>
          </cell>
          <cell r="C88" t="str">
            <v>Покупка</v>
          </cell>
          <cell r="D88" t="str">
            <v>инвест</v>
          </cell>
          <cell r="E88" t="str">
            <v>Магнезит 2 вып.</v>
          </cell>
          <cell r="F88" t="str">
            <v>RU000A0JP5Z7</v>
          </cell>
          <cell r="G88">
            <v>1000</v>
          </cell>
          <cell r="H88">
            <v>40630</v>
          </cell>
          <cell r="I88">
            <v>39910</v>
          </cell>
          <cell r="L88">
            <v>3000</v>
          </cell>
          <cell r="M88">
            <v>3025800</v>
          </cell>
          <cell r="N88">
            <v>302.57</v>
          </cell>
          <cell r="O88">
            <v>1012</v>
          </cell>
          <cell r="P88">
            <v>0</v>
          </cell>
          <cell r="Q88">
            <v>94730187</v>
          </cell>
          <cell r="R88">
            <v>36</v>
          </cell>
          <cell r="S88">
            <v>2500000</v>
          </cell>
          <cell r="T88">
            <v>1007.5</v>
          </cell>
          <cell r="U88" t="str">
            <v>9</v>
          </cell>
          <cell r="V88" t="str">
            <v>Черная металлургия</v>
          </cell>
          <cell r="W88" t="str">
            <v>корпоративные рублевые облигации</v>
          </cell>
          <cell r="X88" t="str">
            <v>Магнезит Группа</v>
          </cell>
          <cell r="Y88">
            <v>3026102.57</v>
          </cell>
          <cell r="Z88">
            <v>1007.5</v>
          </cell>
          <cell r="AA88">
            <v>3022500</v>
          </cell>
          <cell r="AB88">
            <v>3022500</v>
          </cell>
          <cell r="AC88">
            <v>-3602.56999999983</v>
          </cell>
          <cell r="AD88">
            <v>-0.00119049831149637</v>
          </cell>
          <cell r="AE88" t="str">
            <v>для продажи</v>
          </cell>
          <cell r="AF88">
            <v>39910</v>
          </cell>
          <cell r="AG88">
            <v>616</v>
          </cell>
          <cell r="AH88" t="str">
            <v>более 1 года</v>
          </cell>
          <cell r="AI88" t="str">
            <v>B-</v>
          </cell>
          <cell r="AJ88">
            <v>0.0983333333333333</v>
          </cell>
          <cell r="AK88" t="str">
            <v>ХорКК</v>
          </cell>
          <cell r="AL88">
            <v>297566.752716667</v>
          </cell>
          <cell r="AM88" t="str">
            <v>вероятностный</v>
          </cell>
          <cell r="AN88">
            <v>20660046.75</v>
          </cell>
          <cell r="AO88">
            <v>0.00121032</v>
          </cell>
        </row>
        <row r="89">
          <cell r="A89">
            <v>39294</v>
          </cell>
          <cell r="B89" t="str">
            <v>корп.руб.</v>
          </cell>
          <cell r="C89" t="str">
            <v>Покупка</v>
          </cell>
          <cell r="D89" t="str">
            <v>инвест</v>
          </cell>
          <cell r="E89" t="str">
            <v>Маир Инвест 2 вып.</v>
          </cell>
          <cell r="F89" t="str">
            <v>RU000A0GJ038</v>
          </cell>
          <cell r="G89">
            <v>1000</v>
          </cell>
          <cell r="H89">
            <v>39413</v>
          </cell>
          <cell r="L89">
            <v>10000</v>
          </cell>
          <cell r="M89">
            <v>9957100</v>
          </cell>
          <cell r="N89">
            <v>0</v>
          </cell>
          <cell r="O89">
            <v>999.4</v>
          </cell>
          <cell r="P89">
            <v>0</v>
          </cell>
          <cell r="Q89">
            <v>85190070</v>
          </cell>
          <cell r="R89">
            <v>41</v>
          </cell>
          <cell r="S89">
            <v>1000000</v>
          </cell>
          <cell r="T89">
            <v>1000</v>
          </cell>
          <cell r="U89" t="str">
            <v>9</v>
          </cell>
          <cell r="V89" t="str">
            <v>Черная металлургия</v>
          </cell>
          <cell r="W89" t="str">
            <v>корпоративные рублевые облигации</v>
          </cell>
          <cell r="X89" t="str">
            <v>Маир-Инвест</v>
          </cell>
          <cell r="Y89">
            <v>9957100</v>
          </cell>
          <cell r="Z89">
            <v>1000</v>
          </cell>
          <cell r="AA89">
            <v>10000000</v>
          </cell>
          <cell r="AB89">
            <v>10000000</v>
          </cell>
          <cell r="AC89">
            <v>42900</v>
          </cell>
          <cell r="AD89">
            <v>0.00430848339375923</v>
          </cell>
          <cell r="AE89" t="str">
            <v>для продажи</v>
          </cell>
          <cell r="AF89">
            <v>39413</v>
          </cell>
          <cell r="AG89">
            <v>119</v>
          </cell>
          <cell r="AH89" t="str">
            <v>до 180 дней</v>
          </cell>
          <cell r="AI89" t="str">
            <v>CCC+</v>
          </cell>
          <cell r="AJ89">
            <v>0.11125</v>
          </cell>
          <cell r="AK89" t="str">
            <v>СрКК</v>
          </cell>
          <cell r="AL89">
            <v>1107727.375</v>
          </cell>
          <cell r="AM89" t="str">
            <v>вероятностный</v>
          </cell>
          <cell r="AN89">
            <v>11297517.5</v>
          </cell>
          <cell r="AO89">
            <v>0.0099571</v>
          </cell>
        </row>
        <row r="90">
          <cell r="A90">
            <v>39294</v>
          </cell>
          <cell r="B90" t="str">
            <v>корп.руб.</v>
          </cell>
          <cell r="C90" t="str">
            <v>Покупка</v>
          </cell>
          <cell r="D90" t="str">
            <v>инвест</v>
          </cell>
          <cell r="E90" t="str">
            <v>Макси-Групп  1 вып.</v>
          </cell>
          <cell r="F90" t="str">
            <v>RU000A0GPV08</v>
          </cell>
          <cell r="G90">
            <v>1000</v>
          </cell>
          <cell r="H90">
            <v>39884</v>
          </cell>
          <cell r="I90">
            <v>39338</v>
          </cell>
          <cell r="L90">
            <v>123582</v>
          </cell>
          <cell r="M90">
            <v>123223612.2</v>
          </cell>
          <cell r="N90">
            <v>0</v>
          </cell>
          <cell r="O90">
            <v>997.1</v>
          </cell>
          <cell r="P90">
            <v>0</v>
          </cell>
          <cell r="Q90">
            <v>163837245</v>
          </cell>
          <cell r="R90">
            <v>128</v>
          </cell>
          <cell r="S90">
            <v>3000000</v>
          </cell>
          <cell r="T90">
            <v>995.5</v>
          </cell>
          <cell r="U90" t="str">
            <v>9</v>
          </cell>
          <cell r="V90" t="str">
            <v>Черная металлургия</v>
          </cell>
          <cell r="W90" t="str">
            <v>корпоративные рублевые облигации</v>
          </cell>
          <cell r="X90" t="str">
            <v>Макси-Групп</v>
          </cell>
          <cell r="Y90">
            <v>123223612.2</v>
          </cell>
          <cell r="Z90">
            <v>995.5</v>
          </cell>
          <cell r="AA90">
            <v>123025881</v>
          </cell>
          <cell r="AB90">
            <v>123025881</v>
          </cell>
          <cell r="AC90">
            <v>-197731.200000003</v>
          </cell>
          <cell r="AD90">
            <v>-0.00160465349513592</v>
          </cell>
          <cell r="AE90" t="str">
            <v>для продажи</v>
          </cell>
          <cell r="AF90">
            <v>39338</v>
          </cell>
          <cell r="AG90">
            <v>44</v>
          </cell>
          <cell r="AH90" t="str">
            <v>до 90 дней</v>
          </cell>
          <cell r="AI90" t="str">
            <v>CCC+</v>
          </cell>
          <cell r="AJ90">
            <v>0.1325</v>
          </cell>
          <cell r="AK90" t="str">
            <v>СрКК</v>
          </cell>
          <cell r="AL90">
            <v>16327128.6165</v>
          </cell>
          <cell r="AM90" t="str">
            <v>вероятностный</v>
          </cell>
          <cell r="AN90">
            <v>-82066569.75</v>
          </cell>
          <cell r="AO90">
            <v>0.0410745374</v>
          </cell>
        </row>
        <row r="91">
          <cell r="A91">
            <v>39294</v>
          </cell>
          <cell r="B91" t="str">
            <v>корп.руб.</v>
          </cell>
          <cell r="C91" t="str">
            <v>Покупка</v>
          </cell>
          <cell r="D91" t="str">
            <v>инвест</v>
          </cell>
          <cell r="E91" t="str">
            <v>Марта-Финанс 3 вып.</v>
          </cell>
          <cell r="F91" t="str">
            <v>RU000A0JNHB1</v>
          </cell>
          <cell r="G91">
            <v>1000</v>
          </cell>
          <cell r="H91">
            <v>40757</v>
          </cell>
          <cell r="I91">
            <v>39479</v>
          </cell>
          <cell r="L91">
            <v>175000</v>
          </cell>
          <cell r="M91">
            <v>171379250</v>
          </cell>
          <cell r="N91">
            <v>0</v>
          </cell>
          <cell r="O91">
            <v>990.8</v>
          </cell>
          <cell r="P91">
            <v>0</v>
          </cell>
          <cell r="Q91">
            <v>177642755</v>
          </cell>
          <cell r="R91">
            <v>194</v>
          </cell>
          <cell r="S91">
            <v>2000000</v>
          </cell>
          <cell r="T91">
            <v>987.6</v>
          </cell>
          <cell r="U91" t="str">
            <v>15</v>
          </cell>
          <cell r="V91" t="str">
            <v>Торговля</v>
          </cell>
          <cell r="W91" t="str">
            <v>корпоративные рублевые облигации</v>
          </cell>
          <cell r="X91" t="str">
            <v>Марта-Финанс</v>
          </cell>
          <cell r="Y91">
            <v>171379250</v>
          </cell>
          <cell r="Z91">
            <v>987.6</v>
          </cell>
          <cell r="AA91">
            <v>172830000</v>
          </cell>
          <cell r="AB91">
            <v>172830000</v>
          </cell>
          <cell r="AC91">
            <v>1450750</v>
          </cell>
          <cell r="AD91">
            <v>0.00846514382575487</v>
          </cell>
          <cell r="AE91" t="str">
            <v>для продажи</v>
          </cell>
          <cell r="AF91">
            <v>39479</v>
          </cell>
          <cell r="AG91">
            <v>185</v>
          </cell>
          <cell r="AH91" t="str">
            <v>до 1 года</v>
          </cell>
          <cell r="AI91" t="str">
            <v>B-</v>
          </cell>
          <cell r="AJ91">
            <v>0.0966666666666667</v>
          </cell>
          <cell r="AK91" t="str">
            <v>ХорКК</v>
          </cell>
          <cell r="AL91">
            <v>16566660.8333333</v>
          </cell>
          <cell r="AM91" t="str">
            <v>вероятностный</v>
          </cell>
          <cell r="AN91">
            <v>-128419311.25</v>
          </cell>
          <cell r="AO91">
            <v>0.085689625</v>
          </cell>
        </row>
        <row r="92">
          <cell r="A92">
            <v>39294</v>
          </cell>
          <cell r="B92" t="str">
            <v>корп.руб.</v>
          </cell>
          <cell r="C92" t="str">
            <v>Покупка</v>
          </cell>
          <cell r="D92" t="str">
            <v>инвест</v>
          </cell>
          <cell r="E92" t="str">
            <v>Махеев-Финанс ,01</v>
          </cell>
          <cell r="F92" t="str">
            <v>RU000A0JP9W6</v>
          </cell>
          <cell r="G92">
            <v>1000</v>
          </cell>
          <cell r="H92">
            <v>40332</v>
          </cell>
          <cell r="I92">
            <v>39604</v>
          </cell>
          <cell r="L92">
            <v>83201</v>
          </cell>
          <cell r="M92">
            <v>83264232.76</v>
          </cell>
          <cell r="N92">
            <v>0</v>
          </cell>
          <cell r="O92">
            <v>1001.1</v>
          </cell>
          <cell r="P92">
            <v>0</v>
          </cell>
          <cell r="Q92">
            <v>45031001</v>
          </cell>
          <cell r="R92">
            <v>13</v>
          </cell>
          <cell r="S92">
            <v>600000</v>
          </cell>
          <cell r="T92">
            <v>1000.5</v>
          </cell>
          <cell r="U92" t="str">
            <v>4</v>
          </cell>
          <cell r="V92" t="str">
            <v>Пищевая промышленность</v>
          </cell>
          <cell r="W92" t="str">
            <v>корпоративные рублевые облигации</v>
          </cell>
          <cell r="X92" t="str">
            <v>Махеев-Финанс ООО</v>
          </cell>
          <cell r="Y92">
            <v>83264232.76</v>
          </cell>
          <cell r="Z92">
            <v>1000.5</v>
          </cell>
          <cell r="AA92">
            <v>83242600.5</v>
          </cell>
          <cell r="AB92">
            <v>83242600.5</v>
          </cell>
          <cell r="AC92">
            <v>-21632.2599999905</v>
          </cell>
          <cell r="AD92">
            <v>-0.000259802550061838</v>
          </cell>
          <cell r="AE92" t="str">
            <v>для продажи</v>
          </cell>
          <cell r="AF92">
            <v>39604</v>
          </cell>
          <cell r="AG92">
            <v>310</v>
          </cell>
          <cell r="AH92" t="str">
            <v>до 1 года</v>
          </cell>
          <cell r="AI92" t="str">
            <v>CCC+</v>
          </cell>
          <cell r="AJ92">
            <v>0.13</v>
          </cell>
          <cell r="AK92" t="str">
            <v>СрКК</v>
          </cell>
          <cell r="AL92">
            <v>10824350.2588</v>
          </cell>
          <cell r="AM92" t="str">
            <v>вероятностный</v>
          </cell>
          <cell r="AN92">
            <v>-71984850.25</v>
          </cell>
          <cell r="AO92">
            <v>0.138773721266667</v>
          </cell>
        </row>
        <row r="93">
          <cell r="A93">
            <v>39294</v>
          </cell>
          <cell r="B93" t="str">
            <v>корп.руб.</v>
          </cell>
          <cell r="C93" t="str">
            <v>Покупка</v>
          </cell>
          <cell r="D93" t="str">
            <v>инвест</v>
          </cell>
          <cell r="E93" t="str">
            <v>Метазавод 1 вып</v>
          </cell>
          <cell r="F93" t="str">
            <v>RU000A0GPB36</v>
          </cell>
          <cell r="G93">
            <v>1000</v>
          </cell>
          <cell r="H93">
            <v>39871</v>
          </cell>
          <cell r="L93">
            <v>47149</v>
          </cell>
          <cell r="M93">
            <v>47066960.74</v>
          </cell>
          <cell r="N93">
            <v>0</v>
          </cell>
          <cell r="O93">
            <v>999.9</v>
          </cell>
          <cell r="P93">
            <v>0</v>
          </cell>
          <cell r="Q93">
            <v>28210164</v>
          </cell>
          <cell r="R93">
            <v>16</v>
          </cell>
          <cell r="S93">
            <v>2000000</v>
          </cell>
          <cell r="T93">
            <v>998.5</v>
          </cell>
          <cell r="U93" t="str">
            <v>9</v>
          </cell>
          <cell r="V93" t="str">
            <v>Черная металлургия</v>
          </cell>
          <cell r="W93" t="str">
            <v>корпоративные рублевые облигации</v>
          </cell>
          <cell r="X93" t="str">
            <v>Метзавод им.Серова</v>
          </cell>
          <cell r="Y93">
            <v>47066960.74</v>
          </cell>
          <cell r="Z93">
            <v>998.5</v>
          </cell>
          <cell r="AA93">
            <v>47078276.5</v>
          </cell>
          <cell r="AB93">
            <v>47078276.5</v>
          </cell>
          <cell r="AC93">
            <v>11315.7599999979</v>
          </cell>
          <cell r="AD93">
            <v>0.000240418327890485</v>
          </cell>
          <cell r="AE93" t="str">
            <v>для продажи</v>
          </cell>
          <cell r="AF93">
            <v>39871</v>
          </cell>
          <cell r="AG93">
            <v>577</v>
          </cell>
          <cell r="AH93" t="str">
            <v>более 1 года</v>
          </cell>
          <cell r="AI93" t="str">
            <v>CCC+</v>
          </cell>
          <cell r="AJ93">
            <v>0.11</v>
          </cell>
          <cell r="AK93" t="str">
            <v>СрКК</v>
          </cell>
          <cell r="AL93">
            <v>5177365.6814</v>
          </cell>
          <cell r="AM93" t="str">
            <v>вероятностный</v>
          </cell>
          <cell r="AN93">
            <v>-40025735.5</v>
          </cell>
          <cell r="AO93">
            <v>0.02353348037</v>
          </cell>
        </row>
        <row r="94">
          <cell r="A94">
            <v>39294</v>
          </cell>
          <cell r="B94" t="str">
            <v>корп.руб.</v>
          </cell>
          <cell r="C94" t="str">
            <v>Покупка</v>
          </cell>
          <cell r="D94" t="str">
            <v>инвест</v>
          </cell>
          <cell r="E94" t="str">
            <v>Метсервис-Ф 01</v>
          </cell>
          <cell r="F94" t="str">
            <v>RU000A0JP831</v>
          </cell>
          <cell r="G94">
            <v>1000</v>
          </cell>
          <cell r="H94">
            <v>41052</v>
          </cell>
          <cell r="I94">
            <v>39596</v>
          </cell>
          <cell r="L94">
            <v>61196</v>
          </cell>
          <cell r="M94">
            <v>61221293.5</v>
          </cell>
          <cell r="N94">
            <v>3864.351842</v>
          </cell>
          <cell r="O94">
            <v>1000.5</v>
          </cell>
          <cell r="P94">
            <v>0</v>
          </cell>
          <cell r="Q94">
            <v>97502807</v>
          </cell>
          <cell r="R94">
            <v>41</v>
          </cell>
          <cell r="S94">
            <v>1500000</v>
          </cell>
          <cell r="T94">
            <v>1001</v>
          </cell>
          <cell r="U94" t="str">
            <v>9</v>
          </cell>
          <cell r="V94" t="str">
            <v>Черная металлургия</v>
          </cell>
          <cell r="W94" t="str">
            <v>корпоративные рублевые облигации</v>
          </cell>
          <cell r="X94" t="str">
            <v>Металлсервис-финанс</v>
          </cell>
          <cell r="Y94">
            <v>61225157.851842</v>
          </cell>
          <cell r="Z94">
            <v>1001</v>
          </cell>
          <cell r="AA94">
            <v>61257196</v>
          </cell>
          <cell r="AB94">
            <v>61257196</v>
          </cell>
          <cell r="AC94">
            <v>32038.1481579989</v>
          </cell>
          <cell r="AD94">
            <v>0.000523284043391569</v>
          </cell>
          <cell r="AE94" t="str">
            <v>для продажи</v>
          </cell>
          <cell r="AF94">
            <v>39596</v>
          </cell>
          <cell r="AG94">
            <v>302</v>
          </cell>
          <cell r="AH94" t="str">
            <v>до 1 года</v>
          </cell>
          <cell r="AI94" t="str">
            <v>B-</v>
          </cell>
          <cell r="AJ94">
            <v>0.0941666666666667</v>
          </cell>
          <cell r="AK94" t="str">
            <v>ХорКК</v>
          </cell>
          <cell r="AL94">
            <v>5765369.03104846</v>
          </cell>
          <cell r="AM94" t="str">
            <v>вероятностный</v>
          </cell>
          <cell r="AN94">
            <v>-36881494.25</v>
          </cell>
          <cell r="AO94">
            <v>0.0408141956666667</v>
          </cell>
        </row>
        <row r="95">
          <cell r="A95">
            <v>39294</v>
          </cell>
          <cell r="B95" t="str">
            <v>корп.руб.</v>
          </cell>
          <cell r="C95" t="str">
            <v>Покупка</v>
          </cell>
          <cell r="D95" t="str">
            <v>инвест</v>
          </cell>
          <cell r="E95" t="str">
            <v>НатурПродукт-Инвест 2</v>
          </cell>
          <cell r="F95" t="str">
            <v>RU000A0GTYJ2</v>
          </cell>
          <cell r="G95">
            <v>1000</v>
          </cell>
          <cell r="H95">
            <v>39980</v>
          </cell>
          <cell r="I95">
            <v>39434</v>
          </cell>
          <cell r="L95">
            <v>49182</v>
          </cell>
          <cell r="M95">
            <v>49216919.22</v>
          </cell>
          <cell r="N95">
            <v>0</v>
          </cell>
          <cell r="O95">
            <v>1001.8</v>
          </cell>
          <cell r="P95">
            <v>0</v>
          </cell>
          <cell r="Q95">
            <v>809798</v>
          </cell>
          <cell r="R95">
            <v>4</v>
          </cell>
          <cell r="S95">
            <v>1000000</v>
          </cell>
          <cell r="T95">
            <v>998.5</v>
          </cell>
          <cell r="U95" t="str">
            <v>4</v>
          </cell>
          <cell r="V95" t="str">
            <v>Пищевая промышленность</v>
          </cell>
          <cell r="W95" t="str">
            <v>корпоративные рублевые облигации</v>
          </cell>
          <cell r="X95" t="str">
            <v>Натур Продукт</v>
          </cell>
          <cell r="Y95">
            <v>49216919.22</v>
          </cell>
          <cell r="Z95">
            <v>998.5</v>
          </cell>
          <cell r="AA95">
            <v>49108227</v>
          </cell>
          <cell r="AB95">
            <v>49108227</v>
          </cell>
          <cell r="AC95">
            <v>-108692.219999999</v>
          </cell>
          <cell r="AD95">
            <v>-0.00220843201327055</v>
          </cell>
          <cell r="AE95" t="str">
            <v>для продажи</v>
          </cell>
          <cell r="AF95">
            <v>39434</v>
          </cell>
          <cell r="AG95">
            <v>140</v>
          </cell>
          <cell r="AH95" t="str">
            <v>до 180 дней</v>
          </cell>
          <cell r="AI95" t="str">
            <v>CCC+</v>
          </cell>
          <cell r="AJ95">
            <v>0.11</v>
          </cell>
          <cell r="AK95" t="str">
            <v>СрКК</v>
          </cell>
          <cell r="AL95">
            <v>5413861.1142</v>
          </cell>
          <cell r="AM95" t="str">
            <v>вероятностный</v>
          </cell>
          <cell r="AN95">
            <v>-48905777.5</v>
          </cell>
          <cell r="AO95">
            <v>0.04921691922</v>
          </cell>
        </row>
        <row r="96">
          <cell r="A96">
            <v>39294</v>
          </cell>
          <cell r="B96" t="str">
            <v>корп.руб.</v>
          </cell>
          <cell r="C96" t="str">
            <v>Покупка</v>
          </cell>
          <cell r="D96" t="str">
            <v>инвест</v>
          </cell>
          <cell r="E96" t="str">
            <v>НГК Итера</v>
          </cell>
          <cell r="F96" t="str">
            <v>RU000A0DHKW6</v>
          </cell>
          <cell r="G96">
            <v>1000</v>
          </cell>
          <cell r="H96">
            <v>39423</v>
          </cell>
          <cell r="L96">
            <v>41418</v>
          </cell>
          <cell r="M96">
            <v>39573372.32</v>
          </cell>
          <cell r="N96">
            <v>0</v>
          </cell>
          <cell r="O96">
            <v>1005</v>
          </cell>
          <cell r="P96">
            <v>0</v>
          </cell>
          <cell r="Q96">
            <v>58506906</v>
          </cell>
          <cell r="R96">
            <v>95</v>
          </cell>
          <cell r="S96">
            <v>2000000</v>
          </cell>
          <cell r="T96">
            <v>1004</v>
          </cell>
          <cell r="U96" t="str">
            <v>7</v>
          </cell>
          <cell r="V96" t="str">
            <v>Топливная промышленность</v>
          </cell>
          <cell r="W96" t="str">
            <v>корпоративные рублевые облигации</v>
          </cell>
          <cell r="X96" t="str">
            <v>Итера НГК</v>
          </cell>
          <cell r="Y96">
            <v>39573372.32</v>
          </cell>
          <cell r="Z96">
            <v>1004</v>
          </cell>
          <cell r="AA96">
            <v>41583672</v>
          </cell>
          <cell r="AB96">
            <v>41583672</v>
          </cell>
          <cell r="AC96">
            <v>2010299.68000001</v>
          </cell>
          <cell r="AD96">
            <v>0.0507993017058094</v>
          </cell>
          <cell r="AE96" t="str">
            <v>для продажи</v>
          </cell>
          <cell r="AF96">
            <v>39423</v>
          </cell>
          <cell r="AG96">
            <v>129</v>
          </cell>
          <cell r="AH96" t="str">
            <v>до 180 дней</v>
          </cell>
          <cell r="AI96" t="str">
            <v>B-</v>
          </cell>
          <cell r="AJ96">
            <v>0.0916666666666667</v>
          </cell>
          <cell r="AK96" t="str">
            <v>ХорКК</v>
          </cell>
          <cell r="AL96">
            <v>3627559.12933333</v>
          </cell>
          <cell r="AM96" t="str">
            <v>вероятностный</v>
          </cell>
          <cell r="AN96">
            <v>-26956945.5</v>
          </cell>
          <cell r="AO96">
            <v>0.01978668616</v>
          </cell>
        </row>
        <row r="97">
          <cell r="A97">
            <v>39294</v>
          </cell>
          <cell r="B97" t="str">
            <v>корп.руб.</v>
          </cell>
          <cell r="C97" t="str">
            <v>Покупка</v>
          </cell>
          <cell r="D97" t="str">
            <v>инвест</v>
          </cell>
          <cell r="E97" t="str">
            <v>Нижнекамскнефтехим 4 в</v>
          </cell>
          <cell r="F97" t="str">
            <v>RU000A0DTET0</v>
          </cell>
          <cell r="G97">
            <v>1000</v>
          </cell>
          <cell r="H97">
            <v>40994</v>
          </cell>
          <cell r="I97">
            <v>39902</v>
          </cell>
          <cell r="L97">
            <v>100</v>
          </cell>
          <cell r="M97">
            <v>99174.3</v>
          </cell>
          <cell r="N97">
            <v>0</v>
          </cell>
          <cell r="O97">
            <v>1037.6</v>
          </cell>
          <cell r="P97">
            <v>0</v>
          </cell>
          <cell r="Q97">
            <v>84263549</v>
          </cell>
          <cell r="R97">
            <v>33</v>
          </cell>
          <cell r="S97">
            <v>1500000</v>
          </cell>
          <cell r="T97">
            <v>1032.7</v>
          </cell>
          <cell r="U97" t="str">
            <v>6</v>
          </cell>
          <cell r="V97" t="str">
            <v>Химическая промышленность</v>
          </cell>
          <cell r="W97" t="str">
            <v>корпоративные рублевые облигации</v>
          </cell>
          <cell r="X97" t="str">
            <v>Нижнекамскнефтехим</v>
          </cell>
          <cell r="Y97">
            <v>99174.3</v>
          </cell>
          <cell r="Z97">
            <v>1032.7</v>
          </cell>
          <cell r="AA97">
            <v>103270</v>
          </cell>
          <cell r="AB97">
            <v>103270</v>
          </cell>
          <cell r="AC97">
            <v>4095.7</v>
          </cell>
          <cell r="AD97">
            <v>0.0412979975659016</v>
          </cell>
          <cell r="AE97" t="str">
            <v>для продажи</v>
          </cell>
          <cell r="AF97">
            <v>39902</v>
          </cell>
          <cell r="AG97">
            <v>608</v>
          </cell>
          <cell r="AH97" t="str">
            <v>более 1 года</v>
          </cell>
          <cell r="AI97" t="str">
            <v>B</v>
          </cell>
          <cell r="AJ97">
            <v>0.03725</v>
          </cell>
          <cell r="AK97" t="str">
            <v>ХорКК</v>
          </cell>
          <cell r="AL97">
            <v>3694.242675</v>
          </cell>
          <cell r="AM97" t="str">
            <v>вероятностный</v>
          </cell>
          <cell r="AN97">
            <v>20962617.25</v>
          </cell>
          <cell r="AO97">
            <v>6.61162E-05</v>
          </cell>
        </row>
        <row r="98">
          <cell r="A98">
            <v>39294</v>
          </cell>
          <cell r="B98" t="str">
            <v>корп.руб.</v>
          </cell>
          <cell r="C98" t="str">
            <v>Покупка</v>
          </cell>
          <cell r="D98" t="str">
            <v>инвест</v>
          </cell>
          <cell r="E98" t="str">
            <v>Нэфис Косметикс 02</v>
          </cell>
          <cell r="F98" t="str">
            <v>RU000A0JNZH0</v>
          </cell>
          <cell r="G98">
            <v>1000</v>
          </cell>
          <cell r="H98">
            <v>40163</v>
          </cell>
          <cell r="I98">
            <v>39617</v>
          </cell>
          <cell r="L98">
            <v>50000</v>
          </cell>
          <cell r="M98">
            <v>50157000</v>
          </cell>
          <cell r="N98">
            <v>0</v>
          </cell>
          <cell r="O98">
            <v>1003.8</v>
          </cell>
          <cell r="P98">
            <v>0</v>
          </cell>
          <cell r="Q98">
            <v>23926988</v>
          </cell>
          <cell r="R98">
            <v>20</v>
          </cell>
          <cell r="S98">
            <v>1000000</v>
          </cell>
          <cell r="T98">
            <v>1002.5</v>
          </cell>
          <cell r="U98" t="str">
            <v>6</v>
          </cell>
          <cell r="V98" t="str">
            <v>Химическая промышленность</v>
          </cell>
          <cell r="W98" t="str">
            <v>корпоративные рублевые облигации</v>
          </cell>
          <cell r="X98" t="str">
            <v>Нэфис Косметикс</v>
          </cell>
          <cell r="Y98">
            <v>50157000</v>
          </cell>
          <cell r="Z98">
            <v>1002.5</v>
          </cell>
          <cell r="AA98">
            <v>50125000</v>
          </cell>
          <cell r="AB98">
            <v>50125000</v>
          </cell>
          <cell r="AC98">
            <v>-32000</v>
          </cell>
          <cell r="AD98">
            <v>-0.000637996690392169</v>
          </cell>
          <cell r="AE98" t="str">
            <v>для продажи</v>
          </cell>
          <cell r="AF98">
            <v>39617</v>
          </cell>
          <cell r="AG98">
            <v>323</v>
          </cell>
          <cell r="AH98" t="str">
            <v>до 1 года</v>
          </cell>
          <cell r="AI98" t="str">
            <v>B-</v>
          </cell>
          <cell r="AJ98">
            <v>0.0983333333333333</v>
          </cell>
          <cell r="AK98" t="str">
            <v>ХорКК</v>
          </cell>
          <cell r="AL98">
            <v>4932105</v>
          </cell>
          <cell r="AM98" t="str">
            <v>вероятностный</v>
          </cell>
          <cell r="AN98">
            <v>-44143253</v>
          </cell>
          <cell r="AO98">
            <v>0.050157</v>
          </cell>
        </row>
        <row r="99">
          <cell r="A99">
            <v>39294</v>
          </cell>
          <cell r="B99" t="str">
            <v>корп.руб.</v>
          </cell>
          <cell r="C99" t="str">
            <v>Покупка</v>
          </cell>
          <cell r="D99" t="str">
            <v>инвест</v>
          </cell>
          <cell r="E99" t="str">
            <v>ПромТр 1 вып. </v>
          </cell>
          <cell r="F99" t="str">
            <v>RU000A0E66U7</v>
          </cell>
          <cell r="G99">
            <v>1000</v>
          </cell>
          <cell r="H99">
            <v>39632</v>
          </cell>
          <cell r="L99">
            <v>14492</v>
          </cell>
          <cell r="M99">
            <v>14517361</v>
          </cell>
          <cell r="N99">
            <v>0</v>
          </cell>
          <cell r="O99">
            <v>1001.2</v>
          </cell>
          <cell r="P99">
            <v>0</v>
          </cell>
          <cell r="Q99">
            <v>257587367</v>
          </cell>
          <cell r="R99">
            <v>143</v>
          </cell>
          <cell r="S99">
            <v>1500000</v>
          </cell>
          <cell r="T99">
            <v>1000</v>
          </cell>
          <cell r="U99" t="str">
            <v>3</v>
          </cell>
          <cell r="V99" t="str">
            <v>Машиностроение</v>
          </cell>
          <cell r="W99" t="str">
            <v>корпоративные рублевые облигации</v>
          </cell>
          <cell r="X99" t="str">
            <v>Промтрактор</v>
          </cell>
          <cell r="Y99">
            <v>14517361</v>
          </cell>
          <cell r="Z99">
            <v>1000</v>
          </cell>
          <cell r="AA99">
            <v>14492000</v>
          </cell>
          <cell r="AB99">
            <v>14492000</v>
          </cell>
          <cell r="AC99">
            <v>-25361</v>
          </cell>
          <cell r="AD99">
            <v>-0.00174694285001248</v>
          </cell>
          <cell r="AE99" t="str">
            <v>для продажи</v>
          </cell>
          <cell r="AF99">
            <v>39632</v>
          </cell>
          <cell r="AG99">
            <v>338</v>
          </cell>
          <cell r="AH99" t="str">
            <v>до 1 года</v>
          </cell>
          <cell r="AI99" t="str">
            <v>B-</v>
          </cell>
          <cell r="AJ99">
            <v>0.0783333333333333</v>
          </cell>
          <cell r="AK99" t="str">
            <v>ХорКК</v>
          </cell>
          <cell r="AL99">
            <v>1137193.27833333</v>
          </cell>
          <cell r="AM99" t="str">
            <v>вероятностный</v>
          </cell>
          <cell r="AN99">
            <v>49904841.75</v>
          </cell>
          <cell r="AO99">
            <v>0.00967824066666667</v>
          </cell>
        </row>
        <row r="100">
          <cell r="A100">
            <v>39294</v>
          </cell>
          <cell r="B100" t="str">
            <v>корп.руб.</v>
          </cell>
          <cell r="C100" t="str">
            <v>Покупка</v>
          </cell>
          <cell r="D100" t="str">
            <v>инвест</v>
          </cell>
          <cell r="E100" t="str">
            <v>ПромТр 2 вып.</v>
          </cell>
          <cell r="F100" t="str">
            <v>RU000A0JNSK9</v>
          </cell>
          <cell r="G100">
            <v>1000</v>
          </cell>
          <cell r="H100">
            <v>40834</v>
          </cell>
          <cell r="I100">
            <v>39560</v>
          </cell>
          <cell r="L100">
            <v>15292</v>
          </cell>
          <cell r="M100">
            <v>15737150.12</v>
          </cell>
          <cell r="N100">
            <v>0</v>
          </cell>
          <cell r="O100">
            <v>1029.6</v>
          </cell>
          <cell r="P100">
            <v>0</v>
          </cell>
          <cell r="Q100">
            <v>341360761</v>
          </cell>
          <cell r="R100">
            <v>128</v>
          </cell>
          <cell r="S100">
            <v>3000000</v>
          </cell>
          <cell r="T100">
            <v>1028</v>
          </cell>
          <cell r="U100" t="str">
            <v>3</v>
          </cell>
          <cell r="V100" t="str">
            <v>Машиностроение</v>
          </cell>
          <cell r="W100" t="str">
            <v>корпоративные рублевые облигации</v>
          </cell>
          <cell r="X100" t="str">
            <v>Промтрактор</v>
          </cell>
          <cell r="Y100">
            <v>15737150.12</v>
          </cell>
          <cell r="Z100">
            <v>1028</v>
          </cell>
          <cell r="AA100">
            <v>15720176</v>
          </cell>
          <cell r="AB100">
            <v>15720176</v>
          </cell>
          <cell r="AC100">
            <v>-16974.1199999992</v>
          </cell>
          <cell r="AD100">
            <v>-0.00107860189872798</v>
          </cell>
          <cell r="AE100" t="str">
            <v>для продажи</v>
          </cell>
          <cell r="AF100">
            <v>39560</v>
          </cell>
          <cell r="AG100">
            <v>266</v>
          </cell>
          <cell r="AH100" t="str">
            <v>до 1 года</v>
          </cell>
          <cell r="AI100" t="str">
            <v>B-</v>
          </cell>
          <cell r="AJ100">
            <v>0.0783333333333333</v>
          </cell>
          <cell r="AK100" t="str">
            <v>ХорКК</v>
          </cell>
          <cell r="AL100">
            <v>1232743.42606667</v>
          </cell>
          <cell r="AM100" t="str">
            <v>вероятностный</v>
          </cell>
          <cell r="AN100">
            <v>69620014.25</v>
          </cell>
          <cell r="AO100">
            <v>0.00524571670666667</v>
          </cell>
        </row>
        <row r="101">
          <cell r="A101">
            <v>39294</v>
          </cell>
          <cell r="B101" t="str">
            <v>корп.руб.</v>
          </cell>
          <cell r="C101" t="str">
            <v>Покупка</v>
          </cell>
          <cell r="D101" t="str">
            <v>инвест</v>
          </cell>
          <cell r="E101" t="str">
            <v>Росинтер Ресторанс03 вып.</v>
          </cell>
          <cell r="F101" t="str">
            <v>RU000A0GJ905</v>
          </cell>
          <cell r="G101">
            <v>1000</v>
          </cell>
          <cell r="H101">
            <v>40508</v>
          </cell>
          <cell r="L101">
            <v>9279</v>
          </cell>
          <cell r="M101">
            <v>9322704.09</v>
          </cell>
          <cell r="N101">
            <v>0</v>
          </cell>
          <cell r="O101">
            <v>1003.4</v>
          </cell>
          <cell r="P101">
            <v>0</v>
          </cell>
          <cell r="Q101">
            <v>129378535</v>
          </cell>
          <cell r="R101">
            <v>82</v>
          </cell>
          <cell r="S101">
            <v>1000000</v>
          </cell>
          <cell r="T101">
            <v>1002.1</v>
          </cell>
          <cell r="U101" t="str">
            <v>4</v>
          </cell>
          <cell r="V101" t="str">
            <v>Пищевая промышленность</v>
          </cell>
          <cell r="W101" t="str">
            <v>корпоративные рублевые облигации</v>
          </cell>
          <cell r="X101" t="str">
            <v>Росинтер Ресторантс</v>
          </cell>
          <cell r="Y101">
            <v>9322704.09</v>
          </cell>
          <cell r="Z101">
            <v>1002.1</v>
          </cell>
          <cell r="AA101">
            <v>9298485.9</v>
          </cell>
          <cell r="AB101">
            <v>9298485.9</v>
          </cell>
          <cell r="AC101">
            <v>-24218.1899999995</v>
          </cell>
          <cell r="AD101">
            <v>-0.00259776452906803</v>
          </cell>
          <cell r="AE101" t="str">
            <v>для продажи</v>
          </cell>
          <cell r="AF101">
            <v>40508</v>
          </cell>
          <cell r="AG101">
            <v>1214</v>
          </cell>
          <cell r="AH101" t="str">
            <v>более 1 года</v>
          </cell>
          <cell r="AI101" t="str">
            <v>CCC+</v>
          </cell>
          <cell r="AJ101">
            <v>0.11</v>
          </cell>
          <cell r="AK101" t="str">
            <v>СрКК</v>
          </cell>
          <cell r="AL101">
            <v>1025497.4499</v>
          </cell>
          <cell r="AM101" t="str">
            <v>вероятностный</v>
          </cell>
          <cell r="AN101">
            <v>23046147.85</v>
          </cell>
          <cell r="AO101">
            <v>0.00932270409</v>
          </cell>
        </row>
        <row r="102">
          <cell r="A102">
            <v>39294</v>
          </cell>
          <cell r="B102" t="str">
            <v>корп.руб.</v>
          </cell>
          <cell r="C102" t="str">
            <v>Покупка</v>
          </cell>
          <cell r="D102" t="str">
            <v>инвест</v>
          </cell>
          <cell r="E102" t="str">
            <v>Рубеж-Плюс Регион,1</v>
          </cell>
          <cell r="F102" t="str">
            <v>RU000A0JP955</v>
          </cell>
          <cell r="G102">
            <v>1000</v>
          </cell>
          <cell r="H102">
            <v>40330</v>
          </cell>
          <cell r="I102">
            <v>39784</v>
          </cell>
          <cell r="L102">
            <v>100000</v>
          </cell>
          <cell r="M102">
            <v>100000000</v>
          </cell>
          <cell r="N102">
            <v>19000</v>
          </cell>
          <cell r="O102">
            <v>1000</v>
          </cell>
          <cell r="P102">
            <v>0</v>
          </cell>
          <cell r="S102">
            <v>1000000</v>
          </cell>
          <cell r="T102">
            <v>1000</v>
          </cell>
          <cell r="U102" t="str">
            <v>4</v>
          </cell>
          <cell r="V102" t="str">
            <v>Пищевая промышленность</v>
          </cell>
          <cell r="W102" t="str">
            <v>корпоративные рублевые облигации</v>
          </cell>
          <cell r="X102" t="str">
            <v>Рубеж-Плюс-Регион ООО</v>
          </cell>
          <cell r="Y102">
            <v>100019000</v>
          </cell>
          <cell r="Z102">
            <v>1000</v>
          </cell>
          <cell r="AA102">
            <v>100000000</v>
          </cell>
          <cell r="AB102">
            <v>100000000</v>
          </cell>
          <cell r="AC102">
            <v>-19000</v>
          </cell>
          <cell r="AD102">
            <v>-0.000189963906857697</v>
          </cell>
          <cell r="AE102" t="str">
            <v>для продажи</v>
          </cell>
          <cell r="AF102">
            <v>39784</v>
          </cell>
          <cell r="AG102">
            <v>490</v>
          </cell>
          <cell r="AH102" t="str">
            <v>более 1 года</v>
          </cell>
          <cell r="AI102" t="str">
            <v>CCC+</v>
          </cell>
          <cell r="AJ102">
            <v>0.14125</v>
          </cell>
          <cell r="AK102" t="str">
            <v>СрКК</v>
          </cell>
          <cell r="AL102">
            <v>14127683.75</v>
          </cell>
          <cell r="AM102" t="str">
            <v>вероятностный</v>
          </cell>
          <cell r="AN102" t="str">
            <v>нет данных</v>
          </cell>
          <cell r="AO102">
            <v>0.1</v>
          </cell>
        </row>
        <row r="103">
          <cell r="A103">
            <v>39294</v>
          </cell>
          <cell r="B103" t="str">
            <v>корп.руб.</v>
          </cell>
          <cell r="C103" t="str">
            <v>Покупка</v>
          </cell>
          <cell r="D103" t="str">
            <v>инвест</v>
          </cell>
          <cell r="E103" t="str">
            <v>Салют-Энергия</v>
          </cell>
          <cell r="F103" t="str">
            <v>RU000A0DTMD7</v>
          </cell>
          <cell r="G103">
            <v>1000</v>
          </cell>
          <cell r="H103">
            <v>39441</v>
          </cell>
          <cell r="L103">
            <v>8488</v>
          </cell>
          <cell r="M103">
            <v>8532316.75</v>
          </cell>
          <cell r="N103">
            <v>400.71864559</v>
          </cell>
          <cell r="O103">
            <v>1003.7</v>
          </cell>
          <cell r="P103">
            <v>0</v>
          </cell>
          <cell r="Q103">
            <v>17328702</v>
          </cell>
          <cell r="R103">
            <v>27</v>
          </cell>
          <cell r="S103">
            <v>3000000</v>
          </cell>
          <cell r="T103">
            <v>1000.1</v>
          </cell>
          <cell r="U103" t="str">
            <v>3</v>
          </cell>
          <cell r="V103" t="str">
            <v>Машиностроение</v>
          </cell>
          <cell r="W103" t="str">
            <v>корпоративные рублевые облигации</v>
          </cell>
          <cell r="X103" t="str">
            <v>Салют-Энергия</v>
          </cell>
          <cell r="Y103">
            <v>8532717.46864559</v>
          </cell>
          <cell r="Z103">
            <v>1000.1</v>
          </cell>
          <cell r="AA103">
            <v>8488848.8</v>
          </cell>
          <cell r="AB103">
            <v>8488848.8</v>
          </cell>
          <cell r="AC103">
            <v>-43868.6686455887</v>
          </cell>
          <cell r="AD103">
            <v>-0.00514123065796904</v>
          </cell>
          <cell r="AE103" t="str">
            <v>для продажи</v>
          </cell>
          <cell r="AF103">
            <v>39441</v>
          </cell>
          <cell r="AG103">
            <v>147</v>
          </cell>
          <cell r="AH103" t="str">
            <v>до 180 дней</v>
          </cell>
          <cell r="AI103" t="str">
            <v>CCC+</v>
          </cell>
          <cell r="AJ103">
            <v>0.12875</v>
          </cell>
          <cell r="AK103" t="str">
            <v>СрКК</v>
          </cell>
          <cell r="AL103">
            <v>1098587.37408812</v>
          </cell>
          <cell r="AM103" t="str">
            <v>вероятностный</v>
          </cell>
          <cell r="AN103">
            <v>-4156673.3</v>
          </cell>
          <cell r="AO103">
            <v>0.00284410558333333</v>
          </cell>
        </row>
        <row r="104">
          <cell r="A104">
            <v>39294</v>
          </cell>
          <cell r="B104" t="str">
            <v>корп.руб.</v>
          </cell>
          <cell r="C104" t="str">
            <v>Покупка</v>
          </cell>
          <cell r="D104" t="str">
            <v>инвест</v>
          </cell>
          <cell r="E104" t="str">
            <v>Сатурн НПО 03</v>
          </cell>
          <cell r="F104" t="str">
            <v>RU000A0JP9N5</v>
          </cell>
          <cell r="G104">
            <v>1000</v>
          </cell>
          <cell r="H104">
            <v>41796</v>
          </cell>
          <cell r="I104">
            <v>39788</v>
          </cell>
          <cell r="L104">
            <v>40000</v>
          </cell>
          <cell r="M104">
            <v>40100000</v>
          </cell>
          <cell r="N104">
            <v>1500</v>
          </cell>
          <cell r="O104">
            <v>999.8</v>
          </cell>
          <cell r="P104">
            <v>0</v>
          </cell>
          <cell r="Q104">
            <v>15600709</v>
          </cell>
          <cell r="R104">
            <v>18</v>
          </cell>
          <cell r="S104">
            <v>3500000</v>
          </cell>
          <cell r="T104">
            <v>997.5</v>
          </cell>
          <cell r="U104" t="str">
            <v>3</v>
          </cell>
          <cell r="V104" t="str">
            <v>Машиностроение</v>
          </cell>
          <cell r="W104" t="str">
            <v>корпоративные рублевые облигации</v>
          </cell>
          <cell r="X104" t="str">
            <v>Сатурн НПО</v>
          </cell>
          <cell r="Y104">
            <v>40101500</v>
          </cell>
          <cell r="Z104">
            <v>997.5</v>
          </cell>
          <cell r="AA104">
            <v>39900000</v>
          </cell>
          <cell r="AB104">
            <v>39900000</v>
          </cell>
          <cell r="AC104">
            <v>-201500</v>
          </cell>
          <cell r="AD104">
            <v>-0.00502474969764223</v>
          </cell>
          <cell r="AE104" t="str">
            <v>для продажи</v>
          </cell>
          <cell r="AF104">
            <v>39788</v>
          </cell>
          <cell r="AG104">
            <v>494</v>
          </cell>
          <cell r="AH104" t="str">
            <v>более 1 года</v>
          </cell>
          <cell r="AI104" t="str">
            <v>CCC-</v>
          </cell>
          <cell r="AJ104">
            <v>0.29</v>
          </cell>
          <cell r="AK104" t="str">
            <v>СомнКК</v>
          </cell>
          <cell r="AL104">
            <v>11629435</v>
          </cell>
          <cell r="AM104" t="str">
            <v>вероятностный</v>
          </cell>
          <cell r="AN104">
            <v>-35999822.75</v>
          </cell>
          <cell r="AO104">
            <v>0.0114571428571429</v>
          </cell>
        </row>
        <row r="105">
          <cell r="A105">
            <v>39294</v>
          </cell>
          <cell r="B105" t="str">
            <v>корп.руб.</v>
          </cell>
          <cell r="C105" t="str">
            <v>Покупка</v>
          </cell>
          <cell r="D105" t="str">
            <v>инвест</v>
          </cell>
          <cell r="E105" t="str">
            <v>Синергия 02</v>
          </cell>
          <cell r="F105" t="str">
            <v>RU000A0JPCD3</v>
          </cell>
          <cell r="G105">
            <v>1000</v>
          </cell>
          <cell r="H105">
            <v>40381</v>
          </cell>
          <cell r="I105">
            <v>39835</v>
          </cell>
          <cell r="L105">
            <v>100000</v>
          </cell>
          <cell r="M105">
            <v>100000000</v>
          </cell>
          <cell r="N105">
            <v>19000</v>
          </cell>
          <cell r="O105">
            <v>1000</v>
          </cell>
          <cell r="P105">
            <v>0</v>
          </cell>
          <cell r="S105">
            <v>2000000</v>
          </cell>
          <cell r="T105">
            <v>1000</v>
          </cell>
          <cell r="U105">
            <v>4</v>
          </cell>
          <cell r="V105" t="str">
            <v>Пищевая промышленность</v>
          </cell>
          <cell r="W105" t="str">
            <v>корпоративные рублевые облигации</v>
          </cell>
          <cell r="X105" t="str">
            <v>Синергия ГК</v>
          </cell>
          <cell r="Y105">
            <v>100019000</v>
          </cell>
          <cell r="Z105">
            <v>1000</v>
          </cell>
          <cell r="AA105">
            <v>100000000</v>
          </cell>
          <cell r="AB105">
            <v>100000000</v>
          </cell>
          <cell r="AC105">
            <v>-19000</v>
          </cell>
          <cell r="AD105">
            <v>-0.000189963906857697</v>
          </cell>
          <cell r="AE105" t="str">
            <v>для продажи</v>
          </cell>
          <cell r="AF105">
            <v>39835</v>
          </cell>
          <cell r="AG105">
            <v>541</v>
          </cell>
          <cell r="AH105" t="str">
            <v>более 1 года</v>
          </cell>
          <cell r="AI105" t="str">
            <v>B-</v>
          </cell>
          <cell r="AJ105">
            <v>0.06</v>
          </cell>
          <cell r="AK105" t="str">
            <v>ХорКК</v>
          </cell>
          <cell r="AL105">
            <v>6001140</v>
          </cell>
          <cell r="AM105" t="str">
            <v>вероятностный</v>
          </cell>
          <cell r="AN105" t="str">
            <v>нет данных</v>
          </cell>
          <cell r="AO105">
            <v>0.05</v>
          </cell>
        </row>
        <row r="106">
          <cell r="A106">
            <v>39294</v>
          </cell>
          <cell r="B106" t="str">
            <v>корп.руб.</v>
          </cell>
          <cell r="C106" t="str">
            <v>Покупка</v>
          </cell>
          <cell r="D106" t="str">
            <v>инвест</v>
          </cell>
          <cell r="E106" t="str">
            <v>СОРУС КАПИТАЛ, 1</v>
          </cell>
          <cell r="F106" t="str">
            <v>RU000A0JNUB4</v>
          </cell>
          <cell r="G106">
            <v>1000</v>
          </cell>
          <cell r="H106">
            <v>40122</v>
          </cell>
          <cell r="I106">
            <v>39394</v>
          </cell>
          <cell r="L106">
            <v>117500</v>
          </cell>
          <cell r="M106">
            <v>116938350</v>
          </cell>
          <cell r="N106">
            <v>0</v>
          </cell>
          <cell r="O106">
            <v>995.7</v>
          </cell>
          <cell r="P106">
            <v>0</v>
          </cell>
          <cell r="Q106">
            <v>67926537</v>
          </cell>
          <cell r="R106">
            <v>34</v>
          </cell>
          <cell r="S106">
            <v>1200000</v>
          </cell>
          <cell r="T106">
            <v>995</v>
          </cell>
          <cell r="U106" t="str">
            <v>4</v>
          </cell>
          <cell r="V106" t="str">
            <v>Пищевая промышленность</v>
          </cell>
          <cell r="W106" t="str">
            <v>корпоративные рублевые облигации</v>
          </cell>
          <cell r="X106" t="str">
            <v>Сорус Капитал</v>
          </cell>
          <cell r="Y106">
            <v>116938350</v>
          </cell>
          <cell r="Z106">
            <v>995</v>
          </cell>
          <cell r="AA106">
            <v>116912500</v>
          </cell>
          <cell r="AB106">
            <v>116912500</v>
          </cell>
          <cell r="AC106">
            <v>-25850</v>
          </cell>
          <cell r="AD106">
            <v>-0.00022105665079078</v>
          </cell>
          <cell r="AE106" t="str">
            <v>для продажи</v>
          </cell>
          <cell r="AF106">
            <v>39394</v>
          </cell>
          <cell r="AG106">
            <v>100</v>
          </cell>
          <cell r="AH106" t="str">
            <v>до 180 дней</v>
          </cell>
          <cell r="AI106" t="str">
            <v>B-</v>
          </cell>
          <cell r="AJ106">
            <v>0.0859560695622189</v>
          </cell>
          <cell r="AK106" t="str">
            <v>ХорКК</v>
          </cell>
          <cell r="AL106">
            <v>10051560.9470911</v>
          </cell>
          <cell r="AM106" t="str">
            <v>вероятностный</v>
          </cell>
          <cell r="AN106">
            <v>-99930865.75</v>
          </cell>
          <cell r="AO106">
            <v>0.097448625</v>
          </cell>
        </row>
        <row r="107">
          <cell r="A107">
            <v>39294</v>
          </cell>
          <cell r="B107" t="str">
            <v>корп.руб.</v>
          </cell>
          <cell r="C107" t="str">
            <v>Покупка</v>
          </cell>
          <cell r="D107" t="str">
            <v>инвест</v>
          </cell>
          <cell r="E107" t="str">
            <v>Сувар-Казань 1</v>
          </cell>
          <cell r="F107" t="str">
            <v>RU000A0GQAD1</v>
          </cell>
          <cell r="G107">
            <v>1000</v>
          </cell>
          <cell r="H107">
            <v>39903</v>
          </cell>
          <cell r="L107">
            <v>169320</v>
          </cell>
          <cell r="M107">
            <v>169682274.94</v>
          </cell>
          <cell r="N107">
            <v>0.11</v>
          </cell>
          <cell r="O107">
            <v>1003.9</v>
          </cell>
          <cell r="P107">
            <v>0</v>
          </cell>
          <cell r="Q107">
            <v>46532528</v>
          </cell>
          <cell r="R107">
            <v>29</v>
          </cell>
          <cell r="S107">
            <v>900000</v>
          </cell>
          <cell r="T107">
            <v>1002</v>
          </cell>
          <cell r="U107" t="str">
            <v>14</v>
          </cell>
          <cell r="V107" t="str">
            <v>Строительство</v>
          </cell>
          <cell r="W107" t="str">
            <v>корпоративные рублевые облигации</v>
          </cell>
          <cell r="X107" t="str">
            <v>Сувар-Казань</v>
          </cell>
          <cell r="Y107">
            <v>169682275.05</v>
          </cell>
          <cell r="Z107">
            <v>1002</v>
          </cell>
          <cell r="AA107">
            <v>169658640</v>
          </cell>
          <cell r="AB107">
            <v>169658640</v>
          </cell>
          <cell r="AC107">
            <v>-23635.0500000119</v>
          </cell>
          <cell r="AD107">
            <v>-0.000139290034819768</v>
          </cell>
          <cell r="AE107" t="str">
            <v>для продажи</v>
          </cell>
          <cell r="AF107">
            <v>39903</v>
          </cell>
          <cell r="AG107">
            <v>609</v>
          </cell>
          <cell r="AH107" t="str">
            <v>более 1 года</v>
          </cell>
          <cell r="AI107" t="str">
            <v>CCC</v>
          </cell>
          <cell r="AJ107">
            <v>0.1625</v>
          </cell>
          <cell r="AK107" t="str">
            <v>СрКК</v>
          </cell>
          <cell r="AL107">
            <v>27573369.695625</v>
          </cell>
          <cell r="AM107" t="str">
            <v>вероятностный</v>
          </cell>
          <cell r="AN107">
            <v>-158025508</v>
          </cell>
          <cell r="AO107">
            <v>0.188535861044444</v>
          </cell>
        </row>
        <row r="108">
          <cell r="A108">
            <v>39294</v>
          </cell>
          <cell r="B108" t="str">
            <v>корп.руб.</v>
          </cell>
          <cell r="C108" t="str">
            <v>Покупка</v>
          </cell>
          <cell r="D108" t="str">
            <v>инвест</v>
          </cell>
          <cell r="E108" t="str">
            <v>ТАИФ-ФИНАНС 1</v>
          </cell>
          <cell r="F108" t="str">
            <v>RU000A0JNM40</v>
          </cell>
          <cell r="G108">
            <v>1000</v>
          </cell>
          <cell r="H108">
            <v>40430</v>
          </cell>
          <cell r="I108">
            <v>39702</v>
          </cell>
          <cell r="L108">
            <v>86</v>
          </cell>
          <cell r="M108">
            <v>85312</v>
          </cell>
          <cell r="N108">
            <v>12.9</v>
          </cell>
          <cell r="O108">
            <v>995.4</v>
          </cell>
          <cell r="P108">
            <v>0</v>
          </cell>
          <cell r="Q108">
            <v>11949896</v>
          </cell>
          <cell r="R108">
            <v>3</v>
          </cell>
          <cell r="S108">
            <v>4000000</v>
          </cell>
          <cell r="T108">
            <v>991.5</v>
          </cell>
          <cell r="U108" t="str">
            <v>7</v>
          </cell>
          <cell r="V108" t="str">
            <v>Топливная промышленность</v>
          </cell>
          <cell r="W108" t="str">
            <v>корпоративные рублевые облигации</v>
          </cell>
          <cell r="X108" t="str">
            <v>ТАИФ</v>
          </cell>
          <cell r="Y108">
            <v>85324.9</v>
          </cell>
          <cell r="Z108">
            <v>991.5</v>
          </cell>
          <cell r="AA108">
            <v>85269</v>
          </cell>
          <cell r="AB108">
            <v>85269</v>
          </cell>
          <cell r="AC108">
            <v>-55.8999999999942</v>
          </cell>
          <cell r="AD108">
            <v>-0.000655142871541533</v>
          </cell>
          <cell r="AE108" t="str">
            <v>для продажи</v>
          </cell>
          <cell r="AF108">
            <v>39702</v>
          </cell>
          <cell r="AG108">
            <v>408</v>
          </cell>
          <cell r="AH108" t="str">
            <v>более 1 года</v>
          </cell>
          <cell r="AI108" t="str">
            <v>CCC+</v>
          </cell>
          <cell r="AJ108">
            <v>0.13875</v>
          </cell>
          <cell r="AK108" t="str">
            <v>СрКК</v>
          </cell>
          <cell r="AL108">
            <v>11838.829875</v>
          </cell>
          <cell r="AM108" t="str">
            <v>вероятностный</v>
          </cell>
          <cell r="AN108">
            <v>2902205</v>
          </cell>
          <cell r="AO108">
            <v>2.1328E-05</v>
          </cell>
        </row>
        <row r="109">
          <cell r="A109">
            <v>39294</v>
          </cell>
          <cell r="B109" t="str">
            <v>корп.руб.</v>
          </cell>
          <cell r="C109" t="str">
            <v>Покупка</v>
          </cell>
          <cell r="D109" t="str">
            <v>инвест</v>
          </cell>
          <cell r="E109" t="str">
            <v>Топ-Книга 2</v>
          </cell>
          <cell r="F109" t="str">
            <v>RU000A0JNZ52</v>
          </cell>
          <cell r="G109">
            <v>1000</v>
          </cell>
          <cell r="H109">
            <v>40521</v>
          </cell>
          <cell r="I109">
            <v>39793</v>
          </cell>
          <cell r="L109">
            <v>47113</v>
          </cell>
          <cell r="M109">
            <v>47796843.36</v>
          </cell>
          <cell r="N109">
            <v>0</v>
          </cell>
          <cell r="O109">
            <v>1012.9</v>
          </cell>
          <cell r="P109">
            <v>0</v>
          </cell>
          <cell r="Q109">
            <v>26525617</v>
          </cell>
          <cell r="R109">
            <v>29</v>
          </cell>
          <cell r="S109">
            <v>1500000</v>
          </cell>
          <cell r="T109">
            <v>1010</v>
          </cell>
          <cell r="U109" t="str">
            <v>15</v>
          </cell>
          <cell r="V109" t="str">
            <v>Торговля</v>
          </cell>
          <cell r="W109" t="str">
            <v>корпоративные рублевые облигации</v>
          </cell>
          <cell r="X109" t="str">
            <v>Топ-Книга</v>
          </cell>
          <cell r="Y109">
            <v>47796843.36</v>
          </cell>
          <cell r="Z109">
            <v>1010</v>
          </cell>
          <cell r="AA109">
            <v>47584130</v>
          </cell>
          <cell r="AB109">
            <v>47584130</v>
          </cell>
          <cell r="AC109">
            <v>-212713.359999999</v>
          </cell>
          <cell r="AD109">
            <v>-0.00445036418823453</v>
          </cell>
          <cell r="AE109" t="str">
            <v>для продажи</v>
          </cell>
          <cell r="AF109">
            <v>39793</v>
          </cell>
          <cell r="AG109">
            <v>499</v>
          </cell>
          <cell r="AH109" t="str">
            <v>более 1 года</v>
          </cell>
          <cell r="AI109" t="str">
            <v>B-</v>
          </cell>
          <cell r="AJ109">
            <v>0.0633333333333334</v>
          </cell>
          <cell r="AK109" t="str">
            <v>ХорКК</v>
          </cell>
          <cell r="AL109">
            <v>3027133.4128</v>
          </cell>
          <cell r="AM109" t="str">
            <v>вероятностный</v>
          </cell>
          <cell r="AN109">
            <v>-40952725.75</v>
          </cell>
          <cell r="AO109">
            <v>0.03186456224</v>
          </cell>
        </row>
        <row r="110">
          <cell r="A110">
            <v>39294</v>
          </cell>
          <cell r="B110" t="str">
            <v>корп.руб.</v>
          </cell>
          <cell r="C110" t="str">
            <v>Покупка</v>
          </cell>
          <cell r="D110" t="str">
            <v>инвест</v>
          </cell>
          <cell r="E110" t="str">
            <v>УЗПС 1 выпуск</v>
          </cell>
          <cell r="F110" t="str">
            <v>RU000A0GSNM1</v>
          </cell>
          <cell r="G110">
            <v>1000</v>
          </cell>
          <cell r="H110">
            <v>40339</v>
          </cell>
          <cell r="I110">
            <v>39611</v>
          </cell>
          <cell r="L110">
            <v>115000</v>
          </cell>
          <cell r="M110">
            <v>113823550</v>
          </cell>
          <cell r="N110">
            <v>0</v>
          </cell>
          <cell r="O110">
            <v>991.8</v>
          </cell>
          <cell r="P110">
            <v>0</v>
          </cell>
          <cell r="Q110">
            <v>140622410</v>
          </cell>
          <cell r="R110">
            <v>80</v>
          </cell>
          <cell r="S110">
            <v>1500000</v>
          </cell>
          <cell r="T110">
            <v>990.1</v>
          </cell>
          <cell r="U110" t="str">
            <v>9</v>
          </cell>
          <cell r="V110" t="str">
            <v>Черная металлургия</v>
          </cell>
          <cell r="W110" t="str">
            <v>корпоративные рублевые облигации</v>
          </cell>
          <cell r="X110" t="str">
            <v>Уральский завод прецизионных сплавов</v>
          </cell>
          <cell r="Y110">
            <v>113823550</v>
          </cell>
          <cell r="Z110">
            <v>990.1</v>
          </cell>
          <cell r="AA110">
            <v>113861500</v>
          </cell>
          <cell r="AB110">
            <v>113861500</v>
          </cell>
          <cell r="AC110">
            <v>37950</v>
          </cell>
          <cell r="AD110">
            <v>0.000333410792406317</v>
          </cell>
          <cell r="AE110" t="str">
            <v>для продажи</v>
          </cell>
          <cell r="AF110">
            <v>39611</v>
          </cell>
          <cell r="AG110">
            <v>317</v>
          </cell>
          <cell r="AH110" t="str">
            <v>до 1 года</v>
          </cell>
          <cell r="AI110" t="str">
            <v>CCC</v>
          </cell>
          <cell r="AJ110">
            <v>0.16</v>
          </cell>
          <cell r="AK110" t="str">
            <v>СрКК</v>
          </cell>
          <cell r="AL110">
            <v>18211768</v>
          </cell>
          <cell r="AM110" t="str">
            <v>вероятностный</v>
          </cell>
          <cell r="AN110">
            <v>-78705897.5</v>
          </cell>
          <cell r="AO110">
            <v>0.0758823666666667</v>
          </cell>
        </row>
        <row r="111">
          <cell r="A111">
            <v>39294</v>
          </cell>
          <cell r="B111" t="str">
            <v>корп.руб.</v>
          </cell>
          <cell r="C111" t="str">
            <v>Покупка</v>
          </cell>
          <cell r="D111" t="str">
            <v>инвест</v>
          </cell>
          <cell r="E111" t="str">
            <v>Фаэтон-Аэро-Финанс 1 вып.</v>
          </cell>
          <cell r="F111" t="str">
            <v>RU000A0JNHC9</v>
          </cell>
          <cell r="G111">
            <v>1000</v>
          </cell>
          <cell r="H111">
            <v>40024</v>
          </cell>
          <cell r="I111">
            <v>39478</v>
          </cell>
          <cell r="L111">
            <v>100000</v>
          </cell>
          <cell r="M111">
            <v>99147000</v>
          </cell>
          <cell r="N111">
            <v>0</v>
          </cell>
          <cell r="O111">
            <v>1000</v>
          </cell>
          <cell r="P111">
            <v>0</v>
          </cell>
          <cell r="Q111">
            <v>9990</v>
          </cell>
          <cell r="R111">
            <v>1</v>
          </cell>
          <cell r="S111">
            <v>1000000</v>
          </cell>
          <cell r="T111">
            <v>987.5</v>
          </cell>
          <cell r="U111" t="str">
            <v>7</v>
          </cell>
          <cell r="V111" t="str">
            <v>Топливная промышленность</v>
          </cell>
          <cell r="W111" t="str">
            <v>корпоративные рублевые облигации</v>
          </cell>
          <cell r="X111" t="str">
            <v>Фаэтон-Аэро</v>
          </cell>
          <cell r="Y111">
            <v>99147000</v>
          </cell>
          <cell r="Z111">
            <v>987.5</v>
          </cell>
          <cell r="AA111">
            <v>98750000</v>
          </cell>
          <cell r="AB111">
            <v>98750000</v>
          </cell>
          <cell r="AC111">
            <v>-397000</v>
          </cell>
          <cell r="AD111">
            <v>-0.00400415544595399</v>
          </cell>
          <cell r="AE111" t="str">
            <v>для продажи</v>
          </cell>
          <cell r="AF111">
            <v>39478</v>
          </cell>
          <cell r="AG111">
            <v>184</v>
          </cell>
          <cell r="AH111" t="str">
            <v>до 1 года</v>
          </cell>
          <cell r="AI111" t="str">
            <v>CCC+</v>
          </cell>
          <cell r="AJ111">
            <v>0.11</v>
          </cell>
          <cell r="AK111" t="str">
            <v>СрКК</v>
          </cell>
          <cell r="AL111">
            <v>10906170</v>
          </cell>
          <cell r="AM111" t="str">
            <v>вероятностный</v>
          </cell>
          <cell r="AN111">
            <v>-98747502.5</v>
          </cell>
          <cell r="AO111">
            <v>0.099147</v>
          </cell>
        </row>
        <row r="112">
          <cell r="A112">
            <v>39294</v>
          </cell>
          <cell r="B112" t="str">
            <v>корп.руб.</v>
          </cell>
          <cell r="C112" t="str">
            <v>Покупка</v>
          </cell>
          <cell r="D112" t="str">
            <v>инвест</v>
          </cell>
          <cell r="E112" t="str">
            <v>ФСК ЕЭС 04</v>
          </cell>
          <cell r="F112" t="str">
            <v>RU000A0JNPX8</v>
          </cell>
          <cell r="G112">
            <v>1000</v>
          </cell>
          <cell r="H112">
            <v>40822</v>
          </cell>
          <cell r="L112">
            <v>1000</v>
          </cell>
          <cell r="M112">
            <v>1025200</v>
          </cell>
          <cell r="N112">
            <v>0</v>
          </cell>
          <cell r="O112">
            <v>1022.9</v>
          </cell>
          <cell r="P112">
            <v>0</v>
          </cell>
          <cell r="Q112">
            <v>893930391</v>
          </cell>
          <cell r="R112">
            <v>94</v>
          </cell>
          <cell r="S112">
            <v>6000000</v>
          </cell>
          <cell r="T112">
            <v>1022</v>
          </cell>
          <cell r="U112" t="str">
            <v>5</v>
          </cell>
          <cell r="V112" t="str">
            <v>Электроэнергетика</v>
          </cell>
          <cell r="W112" t="str">
            <v>корпоративные рублевые облигации</v>
          </cell>
          <cell r="X112" t="str">
            <v>ФСК ЕЭС</v>
          </cell>
          <cell r="Y112">
            <v>1025200</v>
          </cell>
          <cell r="Z112">
            <v>1022</v>
          </cell>
          <cell r="AA112">
            <v>1022000</v>
          </cell>
          <cell r="AB112">
            <v>1022000</v>
          </cell>
          <cell r="AC112">
            <v>-3200</v>
          </cell>
          <cell r="AD112">
            <v>-0.00312134217713617</v>
          </cell>
          <cell r="AE112" t="str">
            <v>для продажи</v>
          </cell>
          <cell r="AF112">
            <v>40822</v>
          </cell>
          <cell r="AG112">
            <v>1528</v>
          </cell>
          <cell r="AH112" t="str">
            <v>более 1 года</v>
          </cell>
          <cell r="AI112" t="str">
            <v>CCC+</v>
          </cell>
          <cell r="AJ112">
            <v>0.1375</v>
          </cell>
          <cell r="AK112" t="str">
            <v>СрКК</v>
          </cell>
          <cell r="AL112">
            <v>140965</v>
          </cell>
          <cell r="AM112" t="str">
            <v>вероятностный</v>
          </cell>
          <cell r="AN112">
            <v>222460597.75</v>
          </cell>
          <cell r="AO112">
            <v>0.000170866666666667</v>
          </cell>
        </row>
        <row r="113">
          <cell r="A113">
            <v>39294</v>
          </cell>
          <cell r="B113" t="str">
            <v>корп.руб.</v>
          </cell>
          <cell r="C113" t="str">
            <v>Покупка</v>
          </cell>
          <cell r="D113" t="str">
            <v>инвест</v>
          </cell>
          <cell r="E113" t="str">
            <v>Центр Телеком 4 вып.</v>
          </cell>
          <cell r="F113" t="str">
            <v>RU000A0DBR52</v>
          </cell>
          <cell r="G113">
            <v>1000</v>
          </cell>
          <cell r="H113">
            <v>40046</v>
          </cell>
          <cell r="L113">
            <v>8768</v>
          </cell>
          <cell r="M113">
            <v>9886972.16</v>
          </cell>
          <cell r="N113">
            <v>0</v>
          </cell>
          <cell r="O113">
            <v>1127.6</v>
          </cell>
          <cell r="P113">
            <v>0</v>
          </cell>
          <cell r="Q113">
            <v>773441067</v>
          </cell>
          <cell r="R113">
            <v>131</v>
          </cell>
          <cell r="S113">
            <v>7000000</v>
          </cell>
          <cell r="T113">
            <v>1122.7</v>
          </cell>
          <cell r="U113" t="str">
            <v>12</v>
          </cell>
          <cell r="V113" t="str">
            <v>Телекоммуникации, связь</v>
          </cell>
          <cell r="W113" t="str">
            <v>корпоративные рублевые облигации</v>
          </cell>
          <cell r="X113" t="str">
            <v>ЦентрТелеком</v>
          </cell>
          <cell r="Y113">
            <v>9886972.16</v>
          </cell>
          <cell r="Z113">
            <v>1122.7</v>
          </cell>
          <cell r="AA113">
            <v>9843833.6</v>
          </cell>
          <cell r="AB113">
            <v>9843833.6</v>
          </cell>
          <cell r="AC113">
            <v>-43138.5600000005</v>
          </cell>
          <cell r="AD113">
            <v>-0.00436317199056425</v>
          </cell>
          <cell r="AE113" t="str">
            <v>для продажи</v>
          </cell>
          <cell r="AF113">
            <v>40046</v>
          </cell>
          <cell r="AG113">
            <v>752</v>
          </cell>
          <cell r="AH113" t="str">
            <v>более 1 года</v>
          </cell>
          <cell r="AI113" t="str">
            <v>CCC+</v>
          </cell>
          <cell r="AJ113">
            <v>0.11</v>
          </cell>
          <cell r="AK113" t="str">
            <v>СрКК</v>
          </cell>
          <cell r="AL113">
            <v>1087566.9376</v>
          </cell>
          <cell r="AM113" t="str">
            <v>вероятностный</v>
          </cell>
          <cell r="AN113">
            <v>183516433.15</v>
          </cell>
          <cell r="AO113">
            <v>0.00141242459428571</v>
          </cell>
        </row>
        <row r="114">
          <cell r="A114">
            <v>39294</v>
          </cell>
          <cell r="B114" t="str">
            <v>корп.руб.</v>
          </cell>
          <cell r="C114" t="str">
            <v>Покупка</v>
          </cell>
          <cell r="D114" t="str">
            <v>инвест</v>
          </cell>
          <cell r="E114" t="str">
            <v>Черкизово 1 выпуск</v>
          </cell>
          <cell r="F114" t="str">
            <v>RU000A0GTE88</v>
          </cell>
          <cell r="G114">
            <v>1000</v>
          </cell>
          <cell r="H114">
            <v>40694</v>
          </cell>
          <cell r="I114">
            <v>39966</v>
          </cell>
          <cell r="L114">
            <v>2634</v>
          </cell>
          <cell r="M114">
            <v>2551339.14</v>
          </cell>
          <cell r="N114">
            <v>79.63686</v>
          </cell>
          <cell r="O114">
            <v>1000.6</v>
          </cell>
          <cell r="P114">
            <v>0</v>
          </cell>
          <cell r="Q114">
            <v>109869874</v>
          </cell>
          <cell r="R114">
            <v>54</v>
          </cell>
          <cell r="S114">
            <v>2000000</v>
          </cell>
          <cell r="T114">
            <v>1003</v>
          </cell>
          <cell r="U114" t="str">
            <v>4</v>
          </cell>
          <cell r="V114" t="str">
            <v>Пищевая промышленность</v>
          </cell>
          <cell r="W114" t="str">
            <v>корпоративные рублевые облигации</v>
          </cell>
          <cell r="X114" t="str">
            <v>Черкизово Группа</v>
          </cell>
          <cell r="Y114">
            <v>2551418.77686</v>
          </cell>
          <cell r="Z114">
            <v>1003</v>
          </cell>
          <cell r="AA114">
            <v>2641902</v>
          </cell>
          <cell r="AB114">
            <v>2641902</v>
          </cell>
          <cell r="AC114">
            <v>90483.2231399999</v>
          </cell>
          <cell r="AD114">
            <v>0.0354638854117694</v>
          </cell>
          <cell r="AE114" t="str">
            <v>для продажи</v>
          </cell>
          <cell r="AF114">
            <v>39966</v>
          </cell>
          <cell r="AG114">
            <v>672</v>
          </cell>
          <cell r="AH114" t="str">
            <v>более 1 года</v>
          </cell>
          <cell r="AI114" t="str">
            <v>CCC+</v>
          </cell>
          <cell r="AJ114">
            <v>0.115</v>
          </cell>
          <cell r="AK114" t="str">
            <v>СрКК</v>
          </cell>
          <cell r="AL114">
            <v>293413.1593389</v>
          </cell>
          <cell r="AM114" t="str">
            <v>вероятностный</v>
          </cell>
          <cell r="AN114">
            <v>24825566.5</v>
          </cell>
          <cell r="AO114">
            <v>0.00127566957</v>
          </cell>
        </row>
        <row r="115">
          <cell r="A115">
            <v>39294</v>
          </cell>
          <cell r="B115" t="str">
            <v>корп.руб.</v>
          </cell>
          <cell r="C115" t="str">
            <v>РЕПО</v>
          </cell>
          <cell r="D115" t="str">
            <v>торг</v>
          </cell>
          <cell r="E115" t="str">
            <v>Инком Лада 3 вып </v>
          </cell>
          <cell r="F115" t="str">
            <v>RU000A0JPAS5</v>
          </cell>
          <cell r="G115">
            <v>1000</v>
          </cell>
          <cell r="H115">
            <v>40704</v>
          </cell>
          <cell r="I115">
            <v>39976</v>
          </cell>
          <cell r="J115">
            <v>39309</v>
          </cell>
          <cell r="K115" t="str">
            <v>Клиент Ак Барс Банка</v>
          </cell>
          <cell r="L115">
            <v>10000</v>
          </cell>
          <cell r="M115">
            <v>8998740</v>
          </cell>
          <cell r="N115">
            <v>479.71</v>
          </cell>
          <cell r="O115">
            <v>1001.4</v>
          </cell>
          <cell r="P115">
            <v>0</v>
          </cell>
          <cell r="Q115">
            <v>144454887</v>
          </cell>
          <cell r="R115">
            <v>375</v>
          </cell>
          <cell r="S115">
            <v>2000000</v>
          </cell>
          <cell r="T115">
            <v>1001.5</v>
          </cell>
          <cell r="U115" t="str">
            <v>3</v>
          </cell>
          <cell r="V115" t="str">
            <v>Машиностроение</v>
          </cell>
          <cell r="W115" t="str">
            <v>корпоративные рублевые облигации</v>
          </cell>
          <cell r="X115" t="str">
            <v>Инком-Лада</v>
          </cell>
          <cell r="Y115">
            <v>8999219.71</v>
          </cell>
          <cell r="Z115">
            <v>1001.5</v>
          </cell>
          <cell r="AA115">
            <v>10015000</v>
          </cell>
          <cell r="AB115">
            <v>10015000</v>
          </cell>
          <cell r="AC115">
            <v>1015780.29</v>
          </cell>
          <cell r="AD115">
            <v>0.11287426273983</v>
          </cell>
          <cell r="AE115" t="str">
            <v>РЕПО</v>
          </cell>
          <cell r="AF115">
            <v>39309</v>
          </cell>
          <cell r="AG115">
            <v>15</v>
          </cell>
          <cell r="AH115" t="str">
            <v>до 30 дней</v>
          </cell>
          <cell r="AI115" t="str">
            <v>B-</v>
          </cell>
          <cell r="AJ115">
            <v>0.0708333333333334</v>
          </cell>
          <cell r="AK115" t="str">
            <v>ХорКК</v>
          </cell>
          <cell r="AL115">
            <v>637444.729458334</v>
          </cell>
          <cell r="AM115" t="str">
            <v>вероятностный</v>
          </cell>
          <cell r="AN115">
            <v>26098721.75</v>
          </cell>
          <cell r="AO115">
            <v>0.00449937</v>
          </cell>
        </row>
        <row r="116">
          <cell r="A116">
            <v>39294</v>
          </cell>
          <cell r="B116" t="str">
            <v>корп.руб.</v>
          </cell>
          <cell r="C116" t="str">
            <v>РЕПО</v>
          </cell>
          <cell r="D116" t="str">
            <v>торг</v>
          </cell>
          <cell r="E116" t="str">
            <v>Махеев-Финанс ,01</v>
          </cell>
          <cell r="F116" t="str">
            <v>RU000A0JP9W6</v>
          </cell>
          <cell r="G116">
            <v>1000</v>
          </cell>
          <cell r="H116">
            <v>40332</v>
          </cell>
          <cell r="I116">
            <v>39604</v>
          </cell>
          <cell r="J116">
            <v>39303</v>
          </cell>
          <cell r="K116" t="str">
            <v>Эконац</v>
          </cell>
          <cell r="L116">
            <v>20000</v>
          </cell>
          <cell r="M116">
            <v>17999800</v>
          </cell>
          <cell r="N116">
            <v>898.18</v>
          </cell>
          <cell r="O116">
            <v>1001.1</v>
          </cell>
          <cell r="P116">
            <v>0</v>
          </cell>
          <cell r="Q116">
            <v>45031001</v>
          </cell>
          <cell r="R116">
            <v>13</v>
          </cell>
          <cell r="S116">
            <v>600000</v>
          </cell>
          <cell r="T116">
            <v>1000.5</v>
          </cell>
          <cell r="U116" t="str">
            <v>4</v>
          </cell>
          <cell r="V116" t="str">
            <v>Пищевая промышленность</v>
          </cell>
          <cell r="W116" t="str">
            <v>корпоративные рублевые облигации</v>
          </cell>
          <cell r="X116" t="str">
            <v>Махеев-Финанс ООО</v>
          </cell>
          <cell r="Y116">
            <v>18000698.18</v>
          </cell>
          <cell r="Z116">
            <v>1000.5</v>
          </cell>
          <cell r="AA116">
            <v>20010000</v>
          </cell>
          <cell r="AB116">
            <v>20010000</v>
          </cell>
          <cell r="AC116">
            <v>2009301.82</v>
          </cell>
          <cell r="AD116">
            <v>0.111623549259465</v>
          </cell>
          <cell r="AE116" t="str">
            <v>РЕПО</v>
          </cell>
          <cell r="AF116">
            <v>39303</v>
          </cell>
          <cell r="AG116">
            <v>9</v>
          </cell>
          <cell r="AH116" t="str">
            <v>до 30 дней</v>
          </cell>
          <cell r="AI116" t="str">
            <v>CCC+</v>
          </cell>
          <cell r="AJ116">
            <v>0.13</v>
          </cell>
          <cell r="AK116" t="str">
            <v>СрКК</v>
          </cell>
          <cell r="AL116">
            <v>2340090.7634</v>
          </cell>
          <cell r="AM116" t="str">
            <v>вероятностный</v>
          </cell>
          <cell r="AN116">
            <v>-8752249.75</v>
          </cell>
          <cell r="AO116">
            <v>0.0299996666666667</v>
          </cell>
        </row>
        <row r="117">
          <cell r="A117">
            <v>39294</v>
          </cell>
          <cell r="B117" t="str">
            <v>корп.руб.</v>
          </cell>
          <cell r="C117" t="str">
            <v>РЕПО</v>
          </cell>
          <cell r="D117" t="str">
            <v>торг</v>
          </cell>
          <cell r="E117" t="str">
            <v>Махеев-Финанс ,01</v>
          </cell>
          <cell r="F117" t="str">
            <v>RU000A0JP9W6</v>
          </cell>
          <cell r="G117">
            <v>1000</v>
          </cell>
          <cell r="H117">
            <v>40332</v>
          </cell>
          <cell r="I117">
            <v>39604</v>
          </cell>
          <cell r="J117">
            <v>39307</v>
          </cell>
          <cell r="K117" t="str">
            <v>Промсвязь</v>
          </cell>
          <cell r="L117">
            <v>25780</v>
          </cell>
          <cell r="M117">
            <v>23181479.12</v>
          </cell>
          <cell r="N117">
            <v>1158.450077</v>
          </cell>
          <cell r="O117">
            <v>1001.1</v>
          </cell>
          <cell r="P117">
            <v>0</v>
          </cell>
          <cell r="Q117">
            <v>45031001</v>
          </cell>
          <cell r="R117">
            <v>13</v>
          </cell>
          <cell r="S117">
            <v>600000</v>
          </cell>
          <cell r="T117">
            <v>1000.5</v>
          </cell>
          <cell r="U117" t="str">
            <v>4</v>
          </cell>
          <cell r="V117" t="str">
            <v>Пищевая промышленность</v>
          </cell>
          <cell r="W117" t="str">
            <v>корпоративные рублевые облигации</v>
          </cell>
          <cell r="X117" t="str">
            <v>Махеев-Финанс ООО</v>
          </cell>
          <cell r="Y117">
            <v>23182637.570077</v>
          </cell>
          <cell r="Z117">
            <v>1000.5</v>
          </cell>
          <cell r="AA117">
            <v>25792890</v>
          </cell>
          <cell r="AB117">
            <v>25792890</v>
          </cell>
          <cell r="AC117">
            <v>2610252.429923</v>
          </cell>
          <cell r="AD117">
            <v>0.112595144622033</v>
          </cell>
          <cell r="AE117" t="str">
            <v>РЕПО</v>
          </cell>
          <cell r="AF117">
            <v>39307</v>
          </cell>
          <cell r="AG117">
            <v>13</v>
          </cell>
          <cell r="AH117" t="str">
            <v>до 30 дней</v>
          </cell>
          <cell r="AI117" t="str">
            <v>CCC+</v>
          </cell>
          <cell r="AJ117">
            <v>0.13</v>
          </cell>
          <cell r="AK117" t="str">
            <v>СрКК</v>
          </cell>
          <cell r="AL117">
            <v>3013742.88411001</v>
          </cell>
          <cell r="AM117" t="str">
            <v>вероятностный</v>
          </cell>
          <cell r="AN117">
            <v>-14535139.75</v>
          </cell>
          <cell r="AO117">
            <v>0.0386357985333333</v>
          </cell>
        </row>
        <row r="118">
          <cell r="A118">
            <v>39294</v>
          </cell>
          <cell r="B118" t="str">
            <v>корп.руб.</v>
          </cell>
          <cell r="C118" t="str">
            <v>РЕПО</v>
          </cell>
          <cell r="D118" t="str">
            <v>торг</v>
          </cell>
          <cell r="E118" t="str">
            <v>Махеев-Финанс ,01</v>
          </cell>
          <cell r="F118" t="str">
            <v>RU000A0JP9W6</v>
          </cell>
          <cell r="G118">
            <v>1000</v>
          </cell>
          <cell r="H118">
            <v>40332</v>
          </cell>
          <cell r="I118">
            <v>39604</v>
          </cell>
          <cell r="J118">
            <v>39314</v>
          </cell>
          <cell r="K118" t="str">
            <v>Клиент Ак Барс Банка</v>
          </cell>
          <cell r="L118">
            <v>2000</v>
          </cell>
          <cell r="M118">
            <v>1798408</v>
          </cell>
          <cell r="N118">
            <v>134.82</v>
          </cell>
          <cell r="O118">
            <v>1001.1</v>
          </cell>
          <cell r="P118">
            <v>0</v>
          </cell>
          <cell r="Q118">
            <v>45031001</v>
          </cell>
          <cell r="R118">
            <v>13</v>
          </cell>
          <cell r="S118">
            <v>600000</v>
          </cell>
          <cell r="T118">
            <v>1000.5</v>
          </cell>
          <cell r="U118" t="str">
            <v>4</v>
          </cell>
          <cell r="V118" t="str">
            <v>Пищевая промышленность</v>
          </cell>
          <cell r="W118" t="str">
            <v>корпоративные рублевые облигации</v>
          </cell>
          <cell r="X118" t="str">
            <v>Махеев-Финанс ООО</v>
          </cell>
          <cell r="Y118">
            <v>1798542.82</v>
          </cell>
          <cell r="Z118">
            <v>1000.5</v>
          </cell>
          <cell r="AA118">
            <v>2001000</v>
          </cell>
          <cell r="AB118">
            <v>2001000</v>
          </cell>
          <cell r="AC118">
            <v>202457.18</v>
          </cell>
          <cell r="AD118">
            <v>0.112567339375328</v>
          </cell>
          <cell r="AE118" t="str">
            <v>РЕПО</v>
          </cell>
          <cell r="AF118">
            <v>39314</v>
          </cell>
          <cell r="AG118">
            <v>20</v>
          </cell>
          <cell r="AH118" t="str">
            <v>до 30 дней</v>
          </cell>
          <cell r="AI118" t="str">
            <v>CCC+</v>
          </cell>
          <cell r="AJ118">
            <v>0.13</v>
          </cell>
          <cell r="AK118" t="str">
            <v>СрКК</v>
          </cell>
          <cell r="AL118">
            <v>233810.5666</v>
          </cell>
          <cell r="AM118" t="str">
            <v>вероятностный</v>
          </cell>
          <cell r="AN118">
            <v>9256750.25</v>
          </cell>
          <cell r="AO118">
            <v>0.00299734666666667</v>
          </cell>
        </row>
        <row r="119">
          <cell r="A119">
            <v>39294</v>
          </cell>
          <cell r="B119" t="str">
            <v>суб.руб.</v>
          </cell>
          <cell r="C119" t="str">
            <v>Покупка</v>
          </cell>
          <cell r="D119" t="str">
            <v>инвест</v>
          </cell>
          <cell r="E119" t="str">
            <v>Башкорт 4 вып.</v>
          </cell>
          <cell r="F119" t="str">
            <v>RU000A0DCX95</v>
          </cell>
          <cell r="G119">
            <v>1000</v>
          </cell>
          <cell r="H119">
            <v>39338</v>
          </cell>
          <cell r="L119">
            <v>241</v>
          </cell>
          <cell r="M119">
            <v>241790.48</v>
          </cell>
          <cell r="N119">
            <v>0</v>
          </cell>
          <cell r="O119">
            <v>1002</v>
          </cell>
          <cell r="P119">
            <v>0</v>
          </cell>
          <cell r="Q119">
            <v>24320020</v>
          </cell>
          <cell r="R119">
            <v>21</v>
          </cell>
          <cell r="S119">
            <v>500000</v>
          </cell>
          <cell r="T119">
            <v>1002</v>
          </cell>
          <cell r="U119" t="str">
            <v>18</v>
          </cell>
          <cell r="V119" t="str">
            <v>Гос.организации</v>
          </cell>
          <cell r="W119" t="str">
            <v>облигации субъектов РФ</v>
          </cell>
          <cell r="X119" t="str">
            <v>Башкортостан</v>
          </cell>
          <cell r="Y119">
            <v>241790.48</v>
          </cell>
          <cell r="Z119">
            <v>1002</v>
          </cell>
          <cell r="AA119">
            <v>241482</v>
          </cell>
          <cell r="AB119">
            <v>241482</v>
          </cell>
          <cell r="AC119">
            <v>-308.48000000001</v>
          </cell>
          <cell r="AD119">
            <v>-0.00127581532573164</v>
          </cell>
          <cell r="AE119" t="str">
            <v>для продажи</v>
          </cell>
          <cell r="AF119">
            <v>39338</v>
          </cell>
          <cell r="AG119">
            <v>44</v>
          </cell>
          <cell r="AH119" t="str">
            <v>до 90 дней</v>
          </cell>
          <cell r="AI119" t="str">
            <v>BB</v>
          </cell>
          <cell r="AJ119">
            <v>0.017</v>
          </cell>
          <cell r="AK119" t="str">
            <v>ХорКК</v>
          </cell>
          <cell r="AL119">
            <v>4110.43816</v>
          </cell>
          <cell r="AM119" t="str">
            <v>вероятностный</v>
          </cell>
          <cell r="AN119">
            <v>5838523</v>
          </cell>
          <cell r="AO119">
            <v>0.00048358096</v>
          </cell>
        </row>
        <row r="120">
          <cell r="A120">
            <v>39294</v>
          </cell>
          <cell r="B120" t="str">
            <v>суб.руб.</v>
          </cell>
          <cell r="C120" t="str">
            <v>Покупка</v>
          </cell>
          <cell r="D120" t="str">
            <v>инвест</v>
          </cell>
          <cell r="E120" t="str">
            <v>Белгородская обл.24001 2003</v>
          </cell>
          <cell r="F120" t="str">
            <v>RU0008441555</v>
          </cell>
          <cell r="G120">
            <v>1000</v>
          </cell>
          <cell r="H120">
            <v>39567</v>
          </cell>
          <cell r="L120">
            <v>11141</v>
          </cell>
          <cell r="M120">
            <v>11922206.92</v>
          </cell>
          <cell r="N120">
            <v>0</v>
          </cell>
          <cell r="O120">
            <v>1044.4</v>
          </cell>
          <cell r="P120">
            <v>0</v>
          </cell>
          <cell r="Q120">
            <v>14049949</v>
          </cell>
          <cell r="R120">
            <v>12</v>
          </cell>
          <cell r="S120">
            <v>320000</v>
          </cell>
          <cell r="T120">
            <v>1037.5</v>
          </cell>
          <cell r="U120" t="str">
            <v>18</v>
          </cell>
          <cell r="V120" t="str">
            <v>Гос.организации</v>
          </cell>
          <cell r="W120" t="str">
            <v>облигации субъектов РФ</v>
          </cell>
          <cell r="X120" t="str">
            <v>Белгородская Область</v>
          </cell>
          <cell r="Y120">
            <v>11922206.92</v>
          </cell>
          <cell r="Z120">
            <v>1037.5</v>
          </cell>
          <cell r="AA120">
            <v>11558787.5</v>
          </cell>
          <cell r="AB120">
            <v>11558787.5</v>
          </cell>
          <cell r="AC120">
            <v>-363419.42</v>
          </cell>
          <cell r="AD120">
            <v>-0.0304825627032482</v>
          </cell>
          <cell r="AE120" t="str">
            <v>для продажи</v>
          </cell>
          <cell r="AF120">
            <v>39567</v>
          </cell>
          <cell r="AG120">
            <v>273</v>
          </cell>
          <cell r="AH120" t="str">
            <v>до 1 года</v>
          </cell>
          <cell r="AI120" t="str">
            <v>ССС+</v>
          </cell>
          <cell r="AJ120">
            <v>0.1125</v>
          </cell>
          <cell r="AK120" t="str">
            <v>СрКК</v>
          </cell>
          <cell r="AL120">
            <v>1341248.2785</v>
          </cell>
          <cell r="AM120" t="str">
            <v>вероятностный</v>
          </cell>
          <cell r="AN120">
            <v>-8046300.25</v>
          </cell>
          <cell r="AO120">
            <v>0.037256896625</v>
          </cell>
        </row>
        <row r="121">
          <cell r="A121">
            <v>39294</v>
          </cell>
          <cell r="B121" t="str">
            <v>суб.руб.</v>
          </cell>
          <cell r="C121" t="str">
            <v>Покупка</v>
          </cell>
          <cell r="D121" t="str">
            <v>инвест</v>
          </cell>
          <cell r="E121" t="str">
            <v>Белгородская обл.31001</v>
          </cell>
          <cell r="F121" t="str">
            <v>RU000A0GJSK3</v>
          </cell>
          <cell r="G121">
            <v>1000</v>
          </cell>
          <cell r="H121">
            <v>40492</v>
          </cell>
          <cell r="L121">
            <v>53983</v>
          </cell>
          <cell r="M121">
            <v>52134206.5</v>
          </cell>
          <cell r="N121">
            <v>0</v>
          </cell>
          <cell r="O121">
            <v>1025.4</v>
          </cell>
          <cell r="P121">
            <v>0</v>
          </cell>
          <cell r="Q121">
            <v>92300310</v>
          </cell>
          <cell r="R121">
            <v>54</v>
          </cell>
          <cell r="S121">
            <v>2000000</v>
          </cell>
          <cell r="T121">
            <v>1020</v>
          </cell>
          <cell r="U121" t="str">
            <v>18</v>
          </cell>
          <cell r="V121" t="str">
            <v>Гос.организации</v>
          </cell>
          <cell r="W121" t="str">
            <v>облигации субъектов РФ</v>
          </cell>
          <cell r="X121" t="str">
            <v>Белгородская Область</v>
          </cell>
          <cell r="Y121">
            <v>52134206.5</v>
          </cell>
          <cell r="Z121">
            <v>1020</v>
          </cell>
          <cell r="AA121">
            <v>55062660</v>
          </cell>
          <cell r="AB121">
            <v>55062660</v>
          </cell>
          <cell r="AC121">
            <v>2928453.5</v>
          </cell>
          <cell r="AD121">
            <v>0.0561714409137502</v>
          </cell>
          <cell r="AE121" t="str">
            <v>для продажи</v>
          </cell>
          <cell r="AF121">
            <v>40492</v>
          </cell>
          <cell r="AG121">
            <v>1198</v>
          </cell>
          <cell r="AH121" t="str">
            <v>более 1 года</v>
          </cell>
          <cell r="AI121" t="str">
            <v>ССС+</v>
          </cell>
          <cell r="AJ121">
            <v>0.1125</v>
          </cell>
          <cell r="AK121" t="str">
            <v>СрКК</v>
          </cell>
          <cell r="AL121">
            <v>5865098.23125</v>
          </cell>
          <cell r="AM121" t="str">
            <v>вероятностный</v>
          </cell>
          <cell r="AN121">
            <v>-31987582.5</v>
          </cell>
          <cell r="AO121">
            <v>0.02606710325</v>
          </cell>
        </row>
        <row r="122">
          <cell r="A122">
            <v>39294</v>
          </cell>
          <cell r="B122" t="str">
            <v>суб.руб.</v>
          </cell>
          <cell r="C122" t="str">
            <v>Покупка</v>
          </cell>
          <cell r="D122" t="str">
            <v>инвест</v>
          </cell>
          <cell r="E122" t="str">
            <v>Воронеж.обл. 1 вып</v>
          </cell>
          <cell r="F122" t="str">
            <v>RU000A0DHWU5</v>
          </cell>
          <cell r="G122">
            <v>1000</v>
          </cell>
          <cell r="H122">
            <v>39431</v>
          </cell>
          <cell r="L122">
            <v>2932</v>
          </cell>
          <cell r="M122">
            <v>2926677.22</v>
          </cell>
          <cell r="N122">
            <v>0</v>
          </cell>
          <cell r="O122">
            <v>1021.8</v>
          </cell>
          <cell r="P122">
            <v>0</v>
          </cell>
          <cell r="Q122">
            <v>72316434</v>
          </cell>
          <cell r="R122">
            <v>64</v>
          </cell>
          <cell r="S122">
            <v>600000</v>
          </cell>
          <cell r="T122">
            <v>1018</v>
          </cell>
          <cell r="U122" t="str">
            <v>18</v>
          </cell>
          <cell r="V122" t="str">
            <v>Гос.организации</v>
          </cell>
          <cell r="W122" t="str">
            <v>облигации субъектов РФ</v>
          </cell>
          <cell r="X122" t="str">
            <v>Воронежская область</v>
          </cell>
          <cell r="Y122">
            <v>2926677.22</v>
          </cell>
          <cell r="Z122">
            <v>1018</v>
          </cell>
          <cell r="AA122">
            <v>2984776</v>
          </cell>
          <cell r="AB122">
            <v>2984776</v>
          </cell>
          <cell r="AC122">
            <v>58098.7799999998</v>
          </cell>
          <cell r="AD122">
            <v>0.0198514477794035</v>
          </cell>
          <cell r="AE122" t="str">
            <v>для продажи</v>
          </cell>
          <cell r="AF122">
            <v>39431</v>
          </cell>
          <cell r="AG122">
            <v>137</v>
          </cell>
          <cell r="AH122" t="str">
            <v>до 180 дней</v>
          </cell>
          <cell r="AI122" t="str">
            <v>B</v>
          </cell>
          <cell r="AJ122">
            <v>0.03</v>
          </cell>
          <cell r="AK122" t="str">
            <v>ХорКК</v>
          </cell>
          <cell r="AL122">
            <v>87800.3166</v>
          </cell>
          <cell r="AM122" t="str">
            <v>вероятностный</v>
          </cell>
          <cell r="AN122">
            <v>15094332.5</v>
          </cell>
          <cell r="AO122">
            <v>0.00487779536666667</v>
          </cell>
        </row>
        <row r="123">
          <cell r="A123">
            <v>39294</v>
          </cell>
          <cell r="B123" t="str">
            <v>суб.руб.</v>
          </cell>
          <cell r="C123" t="str">
            <v>Покупка</v>
          </cell>
          <cell r="D123" t="str">
            <v>инвест</v>
          </cell>
          <cell r="E123" t="str">
            <v>Воронеж.обл. 2 вып</v>
          </cell>
          <cell r="F123" t="str">
            <v>RU000A0E58D0</v>
          </cell>
          <cell r="G123">
            <v>1000</v>
          </cell>
          <cell r="H123">
            <v>39982</v>
          </cell>
          <cell r="L123">
            <v>28548</v>
          </cell>
          <cell r="M123">
            <v>29159629.5</v>
          </cell>
          <cell r="N123">
            <v>7.2</v>
          </cell>
          <cell r="O123">
            <v>1077</v>
          </cell>
          <cell r="P123">
            <v>0</v>
          </cell>
          <cell r="Q123">
            <v>17690917</v>
          </cell>
          <cell r="R123">
            <v>47</v>
          </cell>
          <cell r="S123">
            <v>500000</v>
          </cell>
          <cell r="T123">
            <v>1076</v>
          </cell>
          <cell r="U123" t="str">
            <v>18</v>
          </cell>
          <cell r="V123" t="str">
            <v>Гос.организации</v>
          </cell>
          <cell r="W123" t="str">
            <v>облигации субъектов РФ</v>
          </cell>
          <cell r="X123" t="str">
            <v>Воронежская область</v>
          </cell>
          <cell r="Y123">
            <v>29159636.7</v>
          </cell>
          <cell r="Z123">
            <v>1076</v>
          </cell>
          <cell r="AA123">
            <v>30717648</v>
          </cell>
          <cell r="AB123">
            <v>30717648</v>
          </cell>
          <cell r="AC123">
            <v>1558011.3</v>
          </cell>
          <cell r="AD123">
            <v>0.0534304084796777</v>
          </cell>
          <cell r="AE123" t="str">
            <v>для продажи</v>
          </cell>
          <cell r="AF123">
            <v>39982</v>
          </cell>
          <cell r="AG123">
            <v>688</v>
          </cell>
          <cell r="AH123" t="str">
            <v>более 1 года</v>
          </cell>
          <cell r="AI123" t="str">
            <v>B</v>
          </cell>
          <cell r="AJ123">
            <v>0.03</v>
          </cell>
          <cell r="AK123" t="str">
            <v>ХорКК</v>
          </cell>
          <cell r="AL123">
            <v>874789.101</v>
          </cell>
          <cell r="AM123" t="str">
            <v>вероятностный</v>
          </cell>
          <cell r="AN123">
            <v>-26294918.75</v>
          </cell>
          <cell r="AO123">
            <v>0.058319259</v>
          </cell>
        </row>
        <row r="124">
          <cell r="A124">
            <v>39294</v>
          </cell>
          <cell r="B124" t="str">
            <v>суб.руб.</v>
          </cell>
          <cell r="C124" t="str">
            <v>Покупка</v>
          </cell>
          <cell r="D124" t="str">
            <v>инвест</v>
          </cell>
          <cell r="E124" t="str">
            <v>Воронеж.обл. 3 вып</v>
          </cell>
          <cell r="F124" t="str">
            <v>RU000A0JNFY7</v>
          </cell>
          <cell r="G124">
            <v>1000</v>
          </cell>
          <cell r="H124">
            <v>40721</v>
          </cell>
          <cell r="L124">
            <v>11506</v>
          </cell>
          <cell r="M124">
            <v>11773404.2</v>
          </cell>
          <cell r="N124">
            <v>0.9</v>
          </cell>
          <cell r="O124">
            <v>1075</v>
          </cell>
          <cell r="P124">
            <v>0</v>
          </cell>
          <cell r="Q124">
            <v>46186454</v>
          </cell>
          <cell r="R124">
            <v>53</v>
          </cell>
          <cell r="S124">
            <v>500000</v>
          </cell>
          <cell r="T124">
            <v>1061.8</v>
          </cell>
          <cell r="U124" t="str">
            <v>18</v>
          </cell>
          <cell r="V124" t="str">
            <v>Гос.организации</v>
          </cell>
          <cell r="W124" t="str">
            <v>облигации субъектов РФ</v>
          </cell>
          <cell r="X124" t="str">
            <v>Воронежская область</v>
          </cell>
          <cell r="Y124">
            <v>11773405.1</v>
          </cell>
          <cell r="Z124">
            <v>1061.8</v>
          </cell>
          <cell r="AA124">
            <v>12217070.8</v>
          </cell>
          <cell r="AB124">
            <v>12217070.8</v>
          </cell>
          <cell r="AC124">
            <v>443665.699999999</v>
          </cell>
          <cell r="AD124">
            <v>0.0376837198951049</v>
          </cell>
          <cell r="AE124" t="str">
            <v>для продажи</v>
          </cell>
          <cell r="AF124">
            <v>40721</v>
          </cell>
          <cell r="AG124">
            <v>1427</v>
          </cell>
          <cell r="AH124" t="str">
            <v>более 1 года</v>
          </cell>
          <cell r="AI124" t="str">
            <v>B</v>
          </cell>
          <cell r="AJ124">
            <v>0.03</v>
          </cell>
          <cell r="AK124" t="str">
            <v>ХорКК</v>
          </cell>
          <cell r="AL124">
            <v>353202.153</v>
          </cell>
          <cell r="AM124" t="str">
            <v>вероятностный</v>
          </cell>
          <cell r="AN124">
            <v>-670457.299999999</v>
          </cell>
          <cell r="AO124">
            <v>0.0235468084</v>
          </cell>
        </row>
        <row r="125">
          <cell r="A125">
            <v>39294</v>
          </cell>
          <cell r="B125" t="str">
            <v>суб.руб.</v>
          </cell>
          <cell r="C125" t="str">
            <v>Покупка</v>
          </cell>
          <cell r="D125" t="str">
            <v>инвест</v>
          </cell>
          <cell r="E125" t="str">
            <v>ГЖЗ</v>
          </cell>
          <cell r="F125" t="str">
            <v>0</v>
          </cell>
          <cell r="G125">
            <v>0</v>
          </cell>
          <cell r="L125">
            <v>46268</v>
          </cell>
          <cell r="M125">
            <v>9985981</v>
          </cell>
          <cell r="N125">
            <v>0</v>
          </cell>
          <cell r="O125">
            <v>0</v>
          </cell>
          <cell r="P125">
            <v>0</v>
          </cell>
          <cell r="S125">
            <v>0</v>
          </cell>
          <cell r="T125">
            <v>0</v>
          </cell>
          <cell r="U125">
            <v>18</v>
          </cell>
          <cell r="V125" t="str">
            <v>Гос.организации</v>
          </cell>
          <cell r="W125" t="str">
            <v>облигации субъектов РФ</v>
          </cell>
          <cell r="X125" t="str">
            <v>ГЖЗ</v>
          </cell>
          <cell r="Y125">
            <v>9985981</v>
          </cell>
          <cell r="Z125" t="str">
            <v>нет котировки</v>
          </cell>
          <cell r="AA125" t="str">
            <v>нет котировки</v>
          </cell>
          <cell r="AB125">
            <v>9985981</v>
          </cell>
          <cell r="AC125">
            <v>0</v>
          </cell>
          <cell r="AD125">
            <v>0</v>
          </cell>
          <cell r="AE125" t="str">
            <v>расход</v>
          </cell>
          <cell r="AF125" t="str">
            <v>отсутствует</v>
          </cell>
          <cell r="AG125" t="str">
            <v>?</v>
          </cell>
          <cell r="AH125" t="str">
            <v>более 1 года</v>
          </cell>
          <cell r="AI125" t="str">
            <v>D</v>
          </cell>
          <cell r="AJ125">
            <v>1</v>
          </cell>
          <cell r="AK125" t="str">
            <v>СомнКК</v>
          </cell>
          <cell r="AL125">
            <v>9985981</v>
          </cell>
          <cell r="AM125" t="str">
            <v>ожидаемый</v>
          </cell>
          <cell r="AN125" t="str">
            <v>нет данных</v>
          </cell>
          <cell r="AO125" t="str">
            <v>нет данных</v>
          </cell>
        </row>
        <row r="126">
          <cell r="A126">
            <v>39294</v>
          </cell>
          <cell r="B126" t="str">
            <v>суб.руб.</v>
          </cell>
          <cell r="C126" t="str">
            <v>Покупка</v>
          </cell>
          <cell r="D126" t="str">
            <v>инвест</v>
          </cell>
          <cell r="E126" t="str">
            <v>ГОВЗ г.Москва 44</v>
          </cell>
          <cell r="F126" t="str">
            <v>RU000A0E6TK0</v>
          </cell>
          <cell r="G126">
            <v>1000</v>
          </cell>
          <cell r="H126">
            <v>42179</v>
          </cell>
          <cell r="L126">
            <v>53</v>
          </cell>
          <cell r="M126">
            <v>55482.12</v>
          </cell>
          <cell r="N126">
            <v>0</v>
          </cell>
          <cell r="O126">
            <v>1104.7</v>
          </cell>
          <cell r="P126">
            <v>0</v>
          </cell>
          <cell r="Q126">
            <v>1102200583</v>
          </cell>
          <cell r="R126">
            <v>252</v>
          </cell>
          <cell r="S126">
            <v>10000000</v>
          </cell>
          <cell r="T126">
            <v>1103.1</v>
          </cell>
          <cell r="U126" t="str">
            <v>18</v>
          </cell>
          <cell r="V126" t="str">
            <v>Гос.организации</v>
          </cell>
          <cell r="W126" t="str">
            <v>облигации субъектов РФ</v>
          </cell>
          <cell r="X126" t="str">
            <v>Москва</v>
          </cell>
          <cell r="Y126">
            <v>55482.12</v>
          </cell>
          <cell r="Z126">
            <v>1103.1</v>
          </cell>
          <cell r="AA126">
            <v>58464.3</v>
          </cell>
          <cell r="AB126">
            <v>58464.3</v>
          </cell>
          <cell r="AC126">
            <v>2982.17999999999</v>
          </cell>
          <cell r="AD126">
            <v>0.0537502892823849</v>
          </cell>
          <cell r="AE126" t="str">
            <v>для продажи</v>
          </cell>
          <cell r="AF126">
            <v>42179</v>
          </cell>
          <cell r="AG126">
            <v>2885</v>
          </cell>
          <cell r="AH126" t="str">
            <v>более 1 года</v>
          </cell>
          <cell r="AI126" t="str">
            <v>BB</v>
          </cell>
          <cell r="AJ126">
            <v>0.0126666666666667</v>
          </cell>
          <cell r="AK126" t="str">
            <v>ХорКК</v>
          </cell>
          <cell r="AL126">
            <v>702.77352</v>
          </cell>
          <cell r="AM126" t="str">
            <v>вероятностный</v>
          </cell>
          <cell r="AN126">
            <v>275491681.45</v>
          </cell>
          <cell r="AO126">
            <v>5.548212E-06</v>
          </cell>
        </row>
        <row r="127">
          <cell r="A127">
            <v>39294</v>
          </cell>
          <cell r="B127" t="str">
            <v>суб.руб.</v>
          </cell>
          <cell r="C127" t="str">
            <v>Покупка</v>
          </cell>
          <cell r="D127" t="str">
            <v>инвест</v>
          </cell>
          <cell r="E127" t="str">
            <v>ГОВЗ г.Уфы-2004</v>
          </cell>
          <cell r="F127" t="str">
            <v>RU000A0BDF15</v>
          </cell>
          <cell r="G127">
            <v>1000</v>
          </cell>
          <cell r="H127">
            <v>39602</v>
          </cell>
          <cell r="L127">
            <v>2176</v>
          </cell>
          <cell r="M127">
            <v>2143360</v>
          </cell>
          <cell r="N127">
            <v>407.2384</v>
          </cell>
          <cell r="O127">
            <v>1024.9</v>
          </cell>
          <cell r="P127">
            <v>0</v>
          </cell>
          <cell r="Q127">
            <v>3154808</v>
          </cell>
          <cell r="R127">
            <v>7</v>
          </cell>
          <cell r="S127">
            <v>500000</v>
          </cell>
          <cell r="T127">
            <v>1023</v>
          </cell>
          <cell r="U127" t="str">
            <v>18</v>
          </cell>
          <cell r="V127" t="str">
            <v>Гос.организации</v>
          </cell>
          <cell r="W127" t="str">
            <v>облигации субъектов РФ</v>
          </cell>
          <cell r="X127" t="str">
            <v>Уфа город</v>
          </cell>
          <cell r="Y127">
            <v>2143767.2384</v>
          </cell>
          <cell r="Z127">
            <v>1023</v>
          </cell>
          <cell r="AA127">
            <v>2226048</v>
          </cell>
          <cell r="AB127">
            <v>2226048</v>
          </cell>
          <cell r="AC127">
            <v>82280.7615999999</v>
          </cell>
          <cell r="AD127">
            <v>0.0383813877393751</v>
          </cell>
          <cell r="AE127" t="str">
            <v>для продажи</v>
          </cell>
          <cell r="AF127">
            <v>39602</v>
          </cell>
          <cell r="AG127">
            <v>308</v>
          </cell>
          <cell r="AH127" t="str">
            <v>до 1 года</v>
          </cell>
          <cell r="AI127" t="str">
            <v>B-</v>
          </cell>
          <cell r="AJ127">
            <v>0.06</v>
          </cell>
          <cell r="AK127" t="str">
            <v>ХорКК</v>
          </cell>
          <cell r="AL127">
            <v>128626.034304</v>
          </cell>
          <cell r="AM127" t="str">
            <v>вероятностный</v>
          </cell>
          <cell r="AN127">
            <v>-1437346</v>
          </cell>
          <cell r="AO127">
            <v>0.00428672</v>
          </cell>
        </row>
        <row r="128">
          <cell r="A128">
            <v>39294</v>
          </cell>
          <cell r="B128" t="str">
            <v>суб.руб.</v>
          </cell>
          <cell r="C128" t="str">
            <v>Покупка</v>
          </cell>
          <cell r="D128" t="str">
            <v>инвест</v>
          </cell>
          <cell r="E128" t="str">
            <v>Иркутская область 31004</v>
          </cell>
          <cell r="F128" t="str">
            <v>RU000A0JNUX8</v>
          </cell>
          <cell r="G128">
            <v>750</v>
          </cell>
          <cell r="H128">
            <v>40324</v>
          </cell>
          <cell r="L128">
            <v>11000</v>
          </cell>
          <cell r="M128">
            <v>7885160.25</v>
          </cell>
          <cell r="N128">
            <v>0</v>
          </cell>
          <cell r="O128">
            <v>755.1</v>
          </cell>
          <cell r="P128">
            <v>0</v>
          </cell>
          <cell r="Q128">
            <v>19102157</v>
          </cell>
          <cell r="R128">
            <v>27</v>
          </cell>
          <cell r="S128">
            <v>900000</v>
          </cell>
          <cell r="T128">
            <v>752.25</v>
          </cell>
          <cell r="U128" t="str">
            <v>18</v>
          </cell>
          <cell r="V128" t="str">
            <v>Гос.организации</v>
          </cell>
          <cell r="W128" t="str">
            <v>облигации субъектов РФ</v>
          </cell>
          <cell r="X128" t="str">
            <v>Иркутская область</v>
          </cell>
          <cell r="Y128">
            <v>7885160.25</v>
          </cell>
          <cell r="Z128">
            <v>752.25</v>
          </cell>
          <cell r="AA128">
            <v>8274750</v>
          </cell>
          <cell r="AB128">
            <v>8274750</v>
          </cell>
          <cell r="AC128">
            <v>389589.75</v>
          </cell>
          <cell r="AD128">
            <v>0.0494079685951849</v>
          </cell>
          <cell r="AE128" t="str">
            <v>для продажи</v>
          </cell>
          <cell r="AF128">
            <v>40324</v>
          </cell>
          <cell r="AG128">
            <v>1030</v>
          </cell>
          <cell r="AH128" t="str">
            <v>более 1 года</v>
          </cell>
          <cell r="AI128" t="str">
            <v>B-</v>
          </cell>
          <cell r="AJ128">
            <v>0.0783333333333333</v>
          </cell>
          <cell r="AK128" t="str">
            <v>ХорКК</v>
          </cell>
          <cell r="AL128">
            <v>617670.88625</v>
          </cell>
          <cell r="AM128" t="str">
            <v>вероятностный</v>
          </cell>
          <cell r="AN128">
            <v>-3499210.75</v>
          </cell>
          <cell r="AO128">
            <v>0.00876128916666667</v>
          </cell>
        </row>
        <row r="129">
          <cell r="A129">
            <v>39294</v>
          </cell>
          <cell r="B129" t="str">
            <v>суб.руб.</v>
          </cell>
          <cell r="C129" t="str">
            <v>Покупка</v>
          </cell>
          <cell r="D129" t="str">
            <v>инвест</v>
          </cell>
          <cell r="E129" t="str">
            <v>Коми 5 выпуск</v>
          </cell>
          <cell r="F129" t="str">
            <v>RU0003938688</v>
          </cell>
          <cell r="G129">
            <v>1000</v>
          </cell>
          <cell r="H129">
            <v>39439</v>
          </cell>
          <cell r="L129">
            <v>986</v>
          </cell>
          <cell r="M129">
            <v>1029778.4</v>
          </cell>
          <cell r="N129">
            <v>102.977347</v>
          </cell>
          <cell r="O129">
            <v>1023.9</v>
          </cell>
          <cell r="P129">
            <v>0</v>
          </cell>
          <cell r="Q129">
            <v>30009708</v>
          </cell>
          <cell r="R129">
            <v>30</v>
          </cell>
          <cell r="S129">
            <v>500000</v>
          </cell>
          <cell r="T129">
            <v>1022.7</v>
          </cell>
          <cell r="U129" t="str">
            <v>18</v>
          </cell>
          <cell r="V129" t="str">
            <v>Гос.организации</v>
          </cell>
          <cell r="W129" t="str">
            <v>облигации субъектов РФ</v>
          </cell>
          <cell r="X129" t="str">
            <v>Коми республика</v>
          </cell>
          <cell r="Y129">
            <v>1029881.377347</v>
          </cell>
          <cell r="Z129">
            <v>1022.7</v>
          </cell>
          <cell r="AA129">
            <v>1008382.2</v>
          </cell>
          <cell r="AB129">
            <v>1008382.2</v>
          </cell>
          <cell r="AC129">
            <v>-21499.177347</v>
          </cell>
          <cell r="AD129">
            <v>-0.0208753918848231</v>
          </cell>
          <cell r="AE129" t="str">
            <v>для продажи</v>
          </cell>
          <cell r="AF129">
            <v>39439</v>
          </cell>
          <cell r="AG129">
            <v>145</v>
          </cell>
          <cell r="AH129" t="str">
            <v>до 180 дней</v>
          </cell>
          <cell r="AI129" t="str">
            <v>BB+</v>
          </cell>
          <cell r="AJ129">
            <v>0.00675</v>
          </cell>
          <cell r="AK129" t="str">
            <v>ХорКК</v>
          </cell>
          <cell r="AL129">
            <v>6951.69929709225</v>
          </cell>
          <cell r="AM129" t="str">
            <v>вероятностный</v>
          </cell>
          <cell r="AN129">
            <v>6494044.8</v>
          </cell>
          <cell r="AO129">
            <v>0.0020595568</v>
          </cell>
        </row>
        <row r="130">
          <cell r="A130">
            <v>39294</v>
          </cell>
          <cell r="B130" t="str">
            <v>суб.руб.</v>
          </cell>
          <cell r="C130" t="str">
            <v>Покупка</v>
          </cell>
          <cell r="D130" t="str">
            <v>инвест</v>
          </cell>
          <cell r="E130" t="str">
            <v>Коми 6 выпуск </v>
          </cell>
          <cell r="F130" t="str">
            <v>RU0009167530</v>
          </cell>
          <cell r="G130">
            <v>1000</v>
          </cell>
          <cell r="H130">
            <v>40465</v>
          </cell>
          <cell r="L130">
            <v>27</v>
          </cell>
          <cell r="M130">
            <v>31364.01</v>
          </cell>
          <cell r="N130">
            <v>0</v>
          </cell>
          <cell r="O130">
            <v>1132.5</v>
          </cell>
          <cell r="P130">
            <v>0</v>
          </cell>
          <cell r="Q130">
            <v>13590451</v>
          </cell>
          <cell r="R130">
            <v>14</v>
          </cell>
          <cell r="S130">
            <v>700000</v>
          </cell>
          <cell r="T130">
            <v>1130</v>
          </cell>
          <cell r="U130" t="str">
            <v>18</v>
          </cell>
          <cell r="V130" t="str">
            <v>Гос.организации</v>
          </cell>
          <cell r="W130" t="str">
            <v>облигации субъектов РФ</v>
          </cell>
          <cell r="X130" t="str">
            <v>Коми республика</v>
          </cell>
          <cell r="Y130">
            <v>31364.01</v>
          </cell>
          <cell r="Z130">
            <v>1130</v>
          </cell>
          <cell r="AA130">
            <v>30510</v>
          </cell>
          <cell r="AB130">
            <v>30510</v>
          </cell>
          <cell r="AC130">
            <v>-854.009999999998</v>
          </cell>
          <cell r="AD130">
            <v>-0.0272289799678038</v>
          </cell>
          <cell r="AE130" t="str">
            <v>для продажи</v>
          </cell>
          <cell r="AF130">
            <v>40465</v>
          </cell>
          <cell r="AG130">
            <v>1171</v>
          </cell>
          <cell r="AH130" t="str">
            <v>более 1 года</v>
          </cell>
          <cell r="AI130" t="str">
            <v>BB+</v>
          </cell>
          <cell r="AJ130">
            <v>0.00675</v>
          </cell>
          <cell r="AK130" t="str">
            <v>ХорКК</v>
          </cell>
          <cell r="AL130">
            <v>211.7070675</v>
          </cell>
          <cell r="AM130" t="str">
            <v>вероятностный</v>
          </cell>
          <cell r="AN130">
            <v>3367102.75</v>
          </cell>
          <cell r="AO130">
            <v>4.48057285714286E-05</v>
          </cell>
        </row>
        <row r="131">
          <cell r="A131">
            <v>39294</v>
          </cell>
          <cell r="B131" t="str">
            <v>суб.руб.</v>
          </cell>
          <cell r="C131" t="str">
            <v>Покупка</v>
          </cell>
          <cell r="D131" t="str">
            <v>инвест</v>
          </cell>
          <cell r="E131" t="str">
            <v>Красноярский Край 3 вып</v>
          </cell>
          <cell r="F131" t="str">
            <v>RU000A0GGCH9</v>
          </cell>
          <cell r="G131">
            <v>1000</v>
          </cell>
          <cell r="H131">
            <v>39722</v>
          </cell>
          <cell r="L131">
            <v>10000</v>
          </cell>
          <cell r="M131">
            <v>9961000</v>
          </cell>
          <cell r="N131">
            <v>996.11</v>
          </cell>
          <cell r="O131">
            <v>995.9</v>
          </cell>
          <cell r="P131">
            <v>0</v>
          </cell>
          <cell r="Q131">
            <v>150438210</v>
          </cell>
          <cell r="R131">
            <v>52</v>
          </cell>
          <cell r="S131">
            <v>3000000</v>
          </cell>
          <cell r="T131">
            <v>995.5</v>
          </cell>
          <cell r="U131" t="str">
            <v>18</v>
          </cell>
          <cell r="V131" t="str">
            <v>Гос.организации</v>
          </cell>
          <cell r="W131" t="str">
            <v>облигации субъектов РФ</v>
          </cell>
          <cell r="X131" t="str">
            <v>Красноярский край</v>
          </cell>
          <cell r="Y131">
            <v>9961996.11</v>
          </cell>
          <cell r="Z131">
            <v>995.5</v>
          </cell>
          <cell r="AA131">
            <v>9955000</v>
          </cell>
          <cell r="AB131">
            <v>9955000</v>
          </cell>
          <cell r="AC131">
            <v>-6996.1099999994</v>
          </cell>
          <cell r="AD131">
            <v>-0.000702279936947235</v>
          </cell>
          <cell r="AE131" t="str">
            <v>для продажи</v>
          </cell>
          <cell r="AF131">
            <v>39722</v>
          </cell>
          <cell r="AG131">
            <v>428</v>
          </cell>
          <cell r="AH131" t="str">
            <v>более 1 года</v>
          </cell>
          <cell r="AI131" t="str">
            <v>BВ</v>
          </cell>
          <cell r="AJ131">
            <v>0.017</v>
          </cell>
          <cell r="AK131" t="str">
            <v>ХорКК</v>
          </cell>
          <cell r="AL131">
            <v>169353.93387</v>
          </cell>
          <cell r="AM131" t="str">
            <v>вероятностный</v>
          </cell>
          <cell r="AN131">
            <v>27654552.5</v>
          </cell>
          <cell r="AO131">
            <v>0.00332033333333333</v>
          </cell>
        </row>
        <row r="132">
          <cell r="A132">
            <v>39294</v>
          </cell>
          <cell r="B132" t="str">
            <v>суб.руб.</v>
          </cell>
          <cell r="C132" t="str">
            <v>Покупка</v>
          </cell>
          <cell r="D132" t="str">
            <v>инвест</v>
          </cell>
          <cell r="E132" t="str">
            <v>Ленинград.обл. 2 вып.</v>
          </cell>
          <cell r="F132" t="str">
            <v>RU000A0AB2T2</v>
          </cell>
          <cell r="G132">
            <v>1000</v>
          </cell>
          <cell r="H132">
            <v>40520</v>
          </cell>
          <cell r="L132">
            <v>386</v>
          </cell>
          <cell r="M132">
            <v>442794.88</v>
          </cell>
          <cell r="N132">
            <v>0</v>
          </cell>
          <cell r="O132">
            <v>1206.4</v>
          </cell>
          <cell r="P132">
            <v>0</v>
          </cell>
          <cell r="Q132">
            <v>7841134</v>
          </cell>
          <cell r="R132">
            <v>39</v>
          </cell>
          <cell r="S132">
            <v>800000</v>
          </cell>
          <cell r="T132">
            <v>1205</v>
          </cell>
          <cell r="U132" t="str">
            <v>18</v>
          </cell>
          <cell r="V132" t="str">
            <v>Гос.организации</v>
          </cell>
          <cell r="W132" t="str">
            <v>облигации субъектов РФ</v>
          </cell>
          <cell r="X132" t="str">
            <v>Ленинградская область</v>
          </cell>
          <cell r="Y132">
            <v>442794.88</v>
          </cell>
          <cell r="Z132">
            <v>1205</v>
          </cell>
          <cell r="AA132">
            <v>465130</v>
          </cell>
          <cell r="AB132">
            <v>465130</v>
          </cell>
          <cell r="AC132">
            <v>22335.12</v>
          </cell>
          <cell r="AD132">
            <v>0.0504412336475074</v>
          </cell>
          <cell r="AE132" t="str">
            <v>для продажи</v>
          </cell>
          <cell r="AF132">
            <v>40520</v>
          </cell>
          <cell r="AG132">
            <v>1226</v>
          </cell>
          <cell r="AH132" t="str">
            <v>более 1 года</v>
          </cell>
          <cell r="AI132" t="str">
            <v>B</v>
          </cell>
          <cell r="AJ132">
            <v>0.05</v>
          </cell>
          <cell r="AK132" t="str">
            <v>ХорКК</v>
          </cell>
          <cell r="AL132">
            <v>22139.744</v>
          </cell>
          <cell r="AM132" t="str">
            <v>вероятностный</v>
          </cell>
          <cell r="AN132">
            <v>1495153.5</v>
          </cell>
          <cell r="AO132">
            <v>0.0005534936</v>
          </cell>
        </row>
        <row r="133">
          <cell r="A133">
            <v>39294</v>
          </cell>
          <cell r="B133" t="str">
            <v>суб.руб.</v>
          </cell>
          <cell r="C133" t="str">
            <v>Покупка</v>
          </cell>
          <cell r="D133" t="str">
            <v>инвест</v>
          </cell>
          <cell r="E133" t="str">
            <v>Москов.обл.7 вып.</v>
          </cell>
          <cell r="F133" t="str">
            <v>RU000A0JP6R2</v>
          </cell>
          <cell r="G133">
            <v>1000</v>
          </cell>
          <cell r="H133">
            <v>41745</v>
          </cell>
          <cell r="L133">
            <v>1352</v>
          </cell>
          <cell r="M133">
            <v>1382250.15</v>
          </cell>
          <cell r="N133">
            <v>105.0359467</v>
          </cell>
          <cell r="O133">
            <v>1059.3</v>
          </cell>
          <cell r="P133">
            <v>0</v>
          </cell>
          <cell r="Q133">
            <v>2860106204</v>
          </cell>
          <cell r="R133">
            <v>265</v>
          </cell>
          <cell r="S133">
            <v>16000000</v>
          </cell>
          <cell r="T133">
            <v>1058.8</v>
          </cell>
          <cell r="U133" t="str">
            <v>18</v>
          </cell>
          <cell r="V133" t="str">
            <v>Гос.организации</v>
          </cell>
          <cell r="W133" t="str">
            <v>облигации субъектов РФ</v>
          </cell>
          <cell r="X133" t="str">
            <v>Московская область</v>
          </cell>
          <cell r="Y133">
            <v>1382355.1859467</v>
          </cell>
          <cell r="Z133">
            <v>1058.8</v>
          </cell>
          <cell r="AA133">
            <v>1431497.6</v>
          </cell>
          <cell r="AB133">
            <v>1431497.6</v>
          </cell>
          <cell r="AC133">
            <v>49142.4140532999</v>
          </cell>
          <cell r="AD133">
            <v>0.0355497737143764</v>
          </cell>
          <cell r="AE133" t="str">
            <v>для продажи</v>
          </cell>
          <cell r="AF133">
            <v>41745</v>
          </cell>
          <cell r="AG133">
            <v>2451</v>
          </cell>
          <cell r="AH133" t="str">
            <v>более 1 года</v>
          </cell>
          <cell r="AI133" t="str">
            <v>B-</v>
          </cell>
          <cell r="AJ133">
            <v>0.08</v>
          </cell>
          <cell r="AK133" t="str">
            <v>ХорКК</v>
          </cell>
          <cell r="AL133">
            <v>110588.414875736</v>
          </cell>
          <cell r="AM133" t="str">
            <v>вероятностный</v>
          </cell>
          <cell r="AN133">
            <v>713595053.4</v>
          </cell>
          <cell r="AO133">
            <v>8.6390634375E-05</v>
          </cell>
        </row>
        <row r="134">
          <cell r="A134">
            <v>39294</v>
          </cell>
          <cell r="B134" t="str">
            <v>суб.руб.</v>
          </cell>
          <cell r="C134" t="str">
            <v>Покупка</v>
          </cell>
          <cell r="D134" t="str">
            <v>инвест</v>
          </cell>
          <cell r="E134" t="str">
            <v>Чуваши я4 вып.</v>
          </cell>
          <cell r="F134" t="str">
            <v>RU000A0D02Q2</v>
          </cell>
          <cell r="G134">
            <v>1000</v>
          </cell>
          <cell r="H134">
            <v>39899</v>
          </cell>
          <cell r="L134">
            <v>16460</v>
          </cell>
          <cell r="M134">
            <v>16840818.56</v>
          </cell>
          <cell r="N134">
            <v>0</v>
          </cell>
          <cell r="O134">
            <v>1064.5</v>
          </cell>
          <cell r="P134">
            <v>0</v>
          </cell>
          <cell r="Q134">
            <v>62152061</v>
          </cell>
          <cell r="R134">
            <v>42</v>
          </cell>
          <cell r="S134">
            <v>750000</v>
          </cell>
          <cell r="T134">
            <v>1074.2</v>
          </cell>
          <cell r="U134" t="str">
            <v>18</v>
          </cell>
          <cell r="V134" t="str">
            <v>Гос.организации</v>
          </cell>
          <cell r="W134" t="str">
            <v>облигации субъектов РФ</v>
          </cell>
          <cell r="X134" t="str">
            <v>Чувашия</v>
          </cell>
          <cell r="Y134">
            <v>16840818.56</v>
          </cell>
          <cell r="Z134">
            <v>1074.2</v>
          </cell>
          <cell r="AA134">
            <v>17681332</v>
          </cell>
          <cell r="AB134">
            <v>17681332</v>
          </cell>
          <cell r="AC134">
            <v>840513.440000001</v>
          </cell>
          <cell r="AD134">
            <v>0.0499092984705846</v>
          </cell>
          <cell r="AE134" t="str">
            <v>для продажи</v>
          </cell>
          <cell r="AF134">
            <v>39899</v>
          </cell>
          <cell r="AG134">
            <v>605</v>
          </cell>
          <cell r="AH134" t="str">
            <v>более 1 года</v>
          </cell>
          <cell r="AI134" t="str">
            <v>CCC+</v>
          </cell>
          <cell r="AJ134">
            <v>0.1475</v>
          </cell>
          <cell r="AK134" t="str">
            <v>СрКК</v>
          </cell>
          <cell r="AL134">
            <v>2484020.7376</v>
          </cell>
          <cell r="AM134" t="str">
            <v>вероятностный</v>
          </cell>
          <cell r="AN134">
            <v>-2143316.75</v>
          </cell>
          <cell r="AO134">
            <v>0.0224544247466667</v>
          </cell>
        </row>
        <row r="135">
          <cell r="A135">
            <v>39294</v>
          </cell>
          <cell r="B135" t="str">
            <v>суб.руб.</v>
          </cell>
          <cell r="C135" t="str">
            <v>Покупка</v>
          </cell>
          <cell r="D135" t="str">
            <v>инвест</v>
          </cell>
          <cell r="E135" t="str">
            <v>Ярослав.обл.7 вып.</v>
          </cell>
          <cell r="F135" t="str">
            <v>RU000A0JP5H5</v>
          </cell>
          <cell r="G135">
            <v>1000</v>
          </cell>
          <cell r="H135">
            <v>40267</v>
          </cell>
          <cell r="L135">
            <v>42</v>
          </cell>
          <cell r="M135">
            <v>40369.85</v>
          </cell>
          <cell r="N135">
            <v>0</v>
          </cell>
          <cell r="O135">
            <v>1012.5</v>
          </cell>
          <cell r="P135">
            <v>0</v>
          </cell>
          <cell r="Q135">
            <v>144672995</v>
          </cell>
          <cell r="R135">
            <v>35</v>
          </cell>
          <cell r="S135">
            <v>3500000</v>
          </cell>
          <cell r="T135">
            <v>1012</v>
          </cell>
          <cell r="U135" t="str">
            <v>18</v>
          </cell>
          <cell r="V135" t="str">
            <v>Гос.организации</v>
          </cell>
          <cell r="W135" t="str">
            <v>облигации субъектов РФ</v>
          </cell>
          <cell r="X135" t="str">
            <v>Ярославская область</v>
          </cell>
          <cell r="Y135">
            <v>40369.85</v>
          </cell>
          <cell r="Z135">
            <v>1012</v>
          </cell>
          <cell r="AA135">
            <v>42504</v>
          </cell>
          <cell r="AB135">
            <v>42504</v>
          </cell>
          <cell r="AC135">
            <v>2134.15</v>
          </cell>
          <cell r="AD135">
            <v>0.0528649474793689</v>
          </cell>
          <cell r="AE135" t="str">
            <v>для продажи</v>
          </cell>
          <cell r="AF135">
            <v>40267</v>
          </cell>
          <cell r="AG135">
            <v>973</v>
          </cell>
          <cell r="AH135" t="str">
            <v>более 1 года</v>
          </cell>
          <cell r="AI135" t="str">
            <v>B-</v>
          </cell>
          <cell r="AJ135">
            <v>0.06</v>
          </cell>
          <cell r="AK135" t="str">
            <v>ХорКК</v>
          </cell>
          <cell r="AL135">
            <v>2422.191</v>
          </cell>
          <cell r="AM135" t="str">
            <v>вероятностный</v>
          </cell>
          <cell r="AN135">
            <v>36125744.75</v>
          </cell>
          <cell r="AO135">
            <v>1.15342428571429E-05</v>
          </cell>
        </row>
        <row r="136">
          <cell r="A136">
            <v>39294</v>
          </cell>
          <cell r="B136" t="str">
            <v>участие</v>
          </cell>
          <cell r="C136" t="str">
            <v>Покупка</v>
          </cell>
          <cell r="D136" t="str">
            <v>инвест</v>
          </cell>
          <cell r="E136" t="str">
            <v>ТОО"Ината"</v>
          </cell>
          <cell r="M136">
            <v>107297.4</v>
          </cell>
          <cell r="U136">
            <v>19</v>
          </cell>
          <cell r="V136" t="str">
            <v>Прочее</v>
          </cell>
          <cell r="W136" t="str">
            <v>участие</v>
          </cell>
          <cell r="X136" t="str">
            <v>Ината</v>
          </cell>
          <cell r="Y136">
            <v>107297.4</v>
          </cell>
          <cell r="Z136" t="str">
            <v>нет котировки</v>
          </cell>
          <cell r="AA136" t="str">
            <v>нет котировки</v>
          </cell>
          <cell r="AB136">
            <v>107297.4</v>
          </cell>
          <cell r="AC136">
            <v>0</v>
          </cell>
          <cell r="AD136">
            <v>0</v>
          </cell>
          <cell r="AE136" t="str">
            <v>расход</v>
          </cell>
          <cell r="AF136" t="str">
            <v>отсутствует</v>
          </cell>
          <cell r="AG136" t="str">
            <v>?</v>
          </cell>
          <cell r="AH136" t="str">
            <v>более 1 года</v>
          </cell>
          <cell r="AI136" t="str">
            <v>D</v>
          </cell>
          <cell r="AJ136">
            <v>1</v>
          </cell>
          <cell r="AK136" t="str">
            <v>СомнКК</v>
          </cell>
          <cell r="AL136">
            <v>107297.4</v>
          </cell>
          <cell r="AM136" t="str">
            <v>ожидаемый</v>
          </cell>
          <cell r="AN136" t="str">
            <v>нет данных</v>
          </cell>
          <cell r="AO136" t="str">
            <v>нет данных</v>
          </cell>
        </row>
        <row r="137">
          <cell r="A137">
            <v>39294</v>
          </cell>
          <cell r="B137" t="str">
            <v>участие</v>
          </cell>
          <cell r="C137" t="str">
            <v>Покупка</v>
          </cell>
          <cell r="D137" t="str">
            <v>инвест</v>
          </cell>
          <cell r="E137" t="str">
            <v>ТОО"Связьинформ"</v>
          </cell>
          <cell r="M137">
            <v>6000</v>
          </cell>
          <cell r="U137">
            <v>19</v>
          </cell>
          <cell r="V137" t="str">
            <v>Прочее</v>
          </cell>
          <cell r="W137" t="str">
            <v>участие</v>
          </cell>
          <cell r="X137" t="str">
            <v>Связьинформ</v>
          </cell>
          <cell r="Y137">
            <v>6000</v>
          </cell>
          <cell r="Z137" t="str">
            <v>нет котировки</v>
          </cell>
          <cell r="AA137" t="str">
            <v>нет котировки</v>
          </cell>
          <cell r="AB137">
            <v>6000</v>
          </cell>
          <cell r="AC137">
            <v>0</v>
          </cell>
          <cell r="AD137">
            <v>0</v>
          </cell>
          <cell r="AE137" t="str">
            <v>расход</v>
          </cell>
          <cell r="AF137" t="str">
            <v>отсутствует</v>
          </cell>
          <cell r="AG137" t="str">
            <v>?</v>
          </cell>
          <cell r="AH137" t="str">
            <v>более 1 года</v>
          </cell>
          <cell r="AI137" t="str">
            <v>D</v>
          </cell>
          <cell r="AJ137">
            <v>1</v>
          </cell>
          <cell r="AK137" t="str">
            <v>СомнКК</v>
          </cell>
          <cell r="AL137">
            <v>6000</v>
          </cell>
          <cell r="AM137" t="str">
            <v>ожидаемый</v>
          </cell>
          <cell r="AN137" t="str">
            <v>нет данных</v>
          </cell>
          <cell r="AO137" t="str">
            <v>нет данных</v>
          </cell>
        </row>
        <row r="138">
          <cell r="A138">
            <v>39294</v>
          </cell>
          <cell r="B138" t="str">
            <v>участие</v>
          </cell>
          <cell r="C138" t="str">
            <v>Покупка</v>
          </cell>
          <cell r="D138" t="str">
            <v>инвест</v>
          </cell>
          <cell r="E138" t="str">
            <v>ООО"Траст"</v>
          </cell>
          <cell r="M138">
            <v>45000</v>
          </cell>
          <cell r="U138">
            <v>19</v>
          </cell>
          <cell r="V138" t="str">
            <v>Прочее</v>
          </cell>
          <cell r="W138" t="str">
            <v>участие</v>
          </cell>
          <cell r="X138" t="str">
            <v>Траст</v>
          </cell>
          <cell r="Y138">
            <v>45000</v>
          </cell>
          <cell r="Z138" t="str">
            <v>нет котировки</v>
          </cell>
          <cell r="AA138" t="str">
            <v>нет котировки</v>
          </cell>
          <cell r="AB138">
            <v>45000</v>
          </cell>
          <cell r="AC138">
            <v>0</v>
          </cell>
          <cell r="AD138">
            <v>0</v>
          </cell>
          <cell r="AE138" t="str">
            <v>расход</v>
          </cell>
          <cell r="AF138" t="str">
            <v>отсутствует</v>
          </cell>
          <cell r="AG138" t="str">
            <v>?</v>
          </cell>
          <cell r="AH138" t="str">
            <v>более 1 года</v>
          </cell>
          <cell r="AI138" t="str">
            <v>D</v>
          </cell>
          <cell r="AJ138">
            <v>1</v>
          </cell>
          <cell r="AK138" t="str">
            <v>СомнКК</v>
          </cell>
          <cell r="AL138">
            <v>45000</v>
          </cell>
          <cell r="AM138" t="str">
            <v>ожидаемый</v>
          </cell>
          <cell r="AN138" t="str">
            <v>нет данных</v>
          </cell>
          <cell r="AO138" t="str">
            <v>нет данных</v>
          </cell>
        </row>
        <row r="139">
          <cell r="A139">
            <v>39294</v>
          </cell>
          <cell r="B139" t="str">
            <v>участие</v>
          </cell>
          <cell r="C139" t="str">
            <v>Покупка</v>
          </cell>
          <cell r="D139" t="str">
            <v>инвест</v>
          </cell>
          <cell r="E139" t="str">
            <v>ТОО"Ината"</v>
          </cell>
          <cell r="M139">
            <v>0</v>
          </cell>
          <cell r="U139">
            <v>19</v>
          </cell>
          <cell r="V139" t="str">
            <v>Прочее</v>
          </cell>
          <cell r="W139" t="str">
            <v>участие</v>
          </cell>
          <cell r="X139" t="str">
            <v>Ината</v>
          </cell>
          <cell r="Y139">
            <v>0</v>
          </cell>
          <cell r="Z139" t="str">
            <v>нет котировки</v>
          </cell>
          <cell r="AA139" t="str">
            <v>нет котировки</v>
          </cell>
          <cell r="AB139">
            <v>0</v>
          </cell>
          <cell r="AC139">
            <v>0</v>
          </cell>
          <cell r="AD139" t="e">
            <v>#DIV/0!</v>
          </cell>
          <cell r="AE139" t="str">
            <v>расход</v>
          </cell>
          <cell r="AF139" t="str">
            <v>отсутствует</v>
          </cell>
          <cell r="AG139" t="str">
            <v>?</v>
          </cell>
          <cell r="AH139" t="str">
            <v>более 1 года</v>
          </cell>
          <cell r="AI139" t="str">
            <v>D</v>
          </cell>
          <cell r="AJ139">
            <v>1</v>
          </cell>
          <cell r="AK139" t="str">
            <v>СомнКК</v>
          </cell>
          <cell r="AL139">
            <v>0</v>
          </cell>
          <cell r="AM139" t="str">
            <v>ожидаемый</v>
          </cell>
          <cell r="AN139" t="str">
            <v>нет данных</v>
          </cell>
          <cell r="AO139" t="str">
            <v>нет данных</v>
          </cell>
        </row>
        <row r="140">
          <cell r="A140">
            <v>39294</v>
          </cell>
          <cell r="B140" t="str">
            <v>участие</v>
          </cell>
          <cell r="C140" t="str">
            <v>Покупка</v>
          </cell>
          <cell r="D140" t="str">
            <v>инвест</v>
          </cell>
          <cell r="E140" t="str">
            <v>ТОО "Связьинформ" - резерв</v>
          </cell>
          <cell r="M140">
            <v>0</v>
          </cell>
          <cell r="U140">
            <v>19</v>
          </cell>
          <cell r="V140" t="str">
            <v>Прочее</v>
          </cell>
          <cell r="W140" t="str">
            <v>участие</v>
          </cell>
          <cell r="X140" t="str">
            <v>Связьинформ</v>
          </cell>
          <cell r="Y140">
            <v>0</v>
          </cell>
          <cell r="Z140" t="str">
            <v>нет котировки</v>
          </cell>
          <cell r="AA140" t="str">
            <v>нет котировки</v>
          </cell>
          <cell r="AB140">
            <v>0</v>
          </cell>
          <cell r="AC140">
            <v>0</v>
          </cell>
          <cell r="AD140" t="e">
            <v>#DIV/0!</v>
          </cell>
          <cell r="AE140" t="str">
            <v>расход</v>
          </cell>
          <cell r="AF140" t="str">
            <v>отсутствует</v>
          </cell>
          <cell r="AG140" t="str">
            <v>?</v>
          </cell>
          <cell r="AH140" t="str">
            <v>более 1 года</v>
          </cell>
          <cell r="AI140" t="str">
            <v>D</v>
          </cell>
          <cell r="AJ140">
            <v>1</v>
          </cell>
          <cell r="AK140" t="str">
            <v>СомнКК</v>
          </cell>
          <cell r="AL140">
            <v>0</v>
          </cell>
          <cell r="AM140" t="str">
            <v>ожидаемый</v>
          </cell>
          <cell r="AN140" t="str">
            <v>нет данных</v>
          </cell>
          <cell r="AO140" t="str">
            <v>нет данных</v>
          </cell>
        </row>
        <row r="141">
          <cell r="A141">
            <v>39294</v>
          </cell>
          <cell r="B141" t="str">
            <v>участие</v>
          </cell>
          <cell r="C141" t="str">
            <v>Покупка</v>
          </cell>
          <cell r="D141" t="str">
            <v>инвест</v>
          </cell>
          <cell r="E141" t="str">
            <v>ООО "Траст" - резерв</v>
          </cell>
          <cell r="M141">
            <v>0</v>
          </cell>
          <cell r="U141">
            <v>19</v>
          </cell>
          <cell r="V141" t="str">
            <v>Прочее</v>
          </cell>
          <cell r="W141" t="str">
            <v>участие</v>
          </cell>
          <cell r="X141" t="str">
            <v>Траст</v>
          </cell>
          <cell r="Y141">
            <v>0</v>
          </cell>
          <cell r="Z141" t="str">
            <v>нет котировки</v>
          </cell>
          <cell r="AA141" t="str">
            <v>нет котировки</v>
          </cell>
          <cell r="AB141">
            <v>0</v>
          </cell>
          <cell r="AC141">
            <v>0</v>
          </cell>
          <cell r="AD141" t="e">
            <v>#DIV/0!</v>
          </cell>
          <cell r="AE141" t="str">
            <v>расход</v>
          </cell>
          <cell r="AF141" t="str">
            <v>отсутствует</v>
          </cell>
          <cell r="AG141" t="str">
            <v>?</v>
          </cell>
          <cell r="AH141" t="str">
            <v>более 1 года</v>
          </cell>
          <cell r="AI141" t="str">
            <v>D</v>
          </cell>
          <cell r="AJ141">
            <v>1</v>
          </cell>
          <cell r="AK141" t="str">
            <v>СомнКК</v>
          </cell>
          <cell r="AL141">
            <v>0</v>
          </cell>
          <cell r="AM141" t="str">
            <v>ожидаемый</v>
          </cell>
          <cell r="AN141" t="str">
            <v>нет данных</v>
          </cell>
          <cell r="AO141" t="str">
            <v>нет данных</v>
          </cell>
        </row>
        <row r="142">
          <cell r="A142">
            <v>39294</v>
          </cell>
          <cell r="B142" t="str">
            <v>участие</v>
          </cell>
          <cell r="C142" t="str">
            <v>Покупка</v>
          </cell>
          <cell r="D142" t="str">
            <v>инвест</v>
          </cell>
          <cell r="E142" t="str">
            <v>Средства, внесенные в ООО Интеркамасервис</v>
          </cell>
          <cell r="M142">
            <v>8500</v>
          </cell>
          <cell r="U142">
            <v>19</v>
          </cell>
          <cell r="V142" t="str">
            <v>Прочее</v>
          </cell>
          <cell r="W142" t="str">
            <v>участие</v>
          </cell>
          <cell r="X142" t="str">
            <v>Интеркама-сервис</v>
          </cell>
          <cell r="Y142">
            <v>8500</v>
          </cell>
          <cell r="Z142" t="str">
            <v>нет котировки</v>
          </cell>
          <cell r="AA142" t="str">
            <v>нет котировки</v>
          </cell>
          <cell r="AB142">
            <v>8500</v>
          </cell>
          <cell r="AC142">
            <v>0</v>
          </cell>
          <cell r="AD142">
            <v>0</v>
          </cell>
          <cell r="AE142" t="str">
            <v>расход</v>
          </cell>
          <cell r="AF142" t="str">
            <v>отсутствует</v>
          </cell>
          <cell r="AG142" t="str">
            <v>?</v>
          </cell>
          <cell r="AH142" t="str">
            <v>более 1 года</v>
          </cell>
          <cell r="AI142" t="str">
            <v>D</v>
          </cell>
          <cell r="AJ142">
            <v>1</v>
          </cell>
          <cell r="AK142" t="str">
            <v>СомнКК</v>
          </cell>
          <cell r="AL142">
            <v>8500</v>
          </cell>
          <cell r="AM142" t="str">
            <v>ожидаемый</v>
          </cell>
          <cell r="AN142" t="str">
            <v>нет данных</v>
          </cell>
          <cell r="AO142" t="str">
            <v>нет данных</v>
          </cell>
        </row>
        <row r="143">
          <cell r="A143">
            <v>39294</v>
          </cell>
          <cell r="B143" t="str">
            <v>участие</v>
          </cell>
          <cell r="C143" t="str">
            <v>Покупка</v>
          </cell>
          <cell r="D143" t="str">
            <v>инвест</v>
          </cell>
          <cell r="E143" t="str">
            <v>Доля в устав капит НАРАТБАНКА</v>
          </cell>
          <cell r="M143">
            <v>88981211</v>
          </cell>
          <cell r="U143">
            <v>17.1</v>
          </cell>
          <cell r="V143" t="str">
            <v>Банки</v>
          </cell>
          <cell r="W143" t="str">
            <v>участие</v>
          </cell>
          <cell r="X143" t="str">
            <v>Нарат-Банк КБ</v>
          </cell>
          <cell r="Y143">
            <v>88981211</v>
          </cell>
          <cell r="Z143" t="str">
            <v>нет котировки</v>
          </cell>
          <cell r="AA143" t="str">
            <v>нет котировки</v>
          </cell>
          <cell r="AB143">
            <v>88981211</v>
          </cell>
          <cell r="AC143">
            <v>0</v>
          </cell>
          <cell r="AD143">
            <v>0</v>
          </cell>
          <cell r="AE143" t="str">
            <v>инвестиции</v>
          </cell>
          <cell r="AF143" t="str">
            <v>отсутствует</v>
          </cell>
          <cell r="AG143" t="str">
            <v>?</v>
          </cell>
          <cell r="AH143" t="str">
            <v>более 1 года</v>
          </cell>
          <cell r="AI143" t="str">
            <v>надежный</v>
          </cell>
          <cell r="AJ143">
            <v>0.005</v>
          </cell>
          <cell r="AK143" t="str">
            <v>ХорКК</v>
          </cell>
          <cell r="AL143">
            <v>444906.055</v>
          </cell>
          <cell r="AM143" t="str">
            <v>ожидаемый</v>
          </cell>
          <cell r="AN143" t="str">
            <v>нет данных</v>
          </cell>
          <cell r="AO143" t="str">
            <v>нет данных</v>
          </cell>
        </row>
        <row r="144">
          <cell r="A144">
            <v>39294</v>
          </cell>
          <cell r="B144" t="str">
            <v>участие</v>
          </cell>
          <cell r="C144" t="str">
            <v>Покупка</v>
          </cell>
          <cell r="D144" t="str">
            <v>инвест</v>
          </cell>
          <cell r="E144" t="str">
            <v>ФБ КСФТ</v>
          </cell>
          <cell r="M144">
            <v>13892046</v>
          </cell>
          <cell r="U144">
            <v>17.2</v>
          </cell>
          <cell r="V144" t="str">
            <v>Финансовые компании</v>
          </cell>
          <cell r="W144" t="str">
            <v>участие</v>
          </cell>
          <cell r="X144" t="str">
            <v>КСФТ ФБ</v>
          </cell>
          <cell r="Y144">
            <v>13892046</v>
          </cell>
          <cell r="Z144" t="str">
            <v>нет котировки</v>
          </cell>
          <cell r="AA144" t="str">
            <v>нет котировки</v>
          </cell>
          <cell r="AB144">
            <v>13892046</v>
          </cell>
          <cell r="AC144">
            <v>0</v>
          </cell>
          <cell r="AD144">
            <v>0</v>
          </cell>
          <cell r="AE144" t="str">
            <v>расход</v>
          </cell>
          <cell r="AF144" t="str">
            <v>отсутствует</v>
          </cell>
          <cell r="AG144" t="str">
            <v>?</v>
          </cell>
          <cell r="AH144" t="str">
            <v>более 1 года</v>
          </cell>
          <cell r="AI144" t="str">
            <v>D</v>
          </cell>
          <cell r="AJ144">
            <v>1</v>
          </cell>
          <cell r="AK144" t="str">
            <v>СомнКК</v>
          </cell>
          <cell r="AL144">
            <v>13892046</v>
          </cell>
          <cell r="AM144" t="str">
            <v>ожидаемый</v>
          </cell>
          <cell r="AN144" t="str">
            <v>нет данных</v>
          </cell>
          <cell r="AO144" t="str">
            <v>нет данных</v>
          </cell>
        </row>
        <row r="145">
          <cell r="A145">
            <v>39294</v>
          </cell>
          <cell r="B145" t="str">
            <v>участие</v>
          </cell>
          <cell r="C145" t="str">
            <v>Покупка</v>
          </cell>
          <cell r="D145" t="str">
            <v>инвест</v>
          </cell>
          <cell r="E145" t="str">
            <v>Взнос в учр. вклад НПФ Волга-</v>
          </cell>
          <cell r="M145">
            <v>10000000</v>
          </cell>
          <cell r="U145">
            <v>17.2</v>
          </cell>
          <cell r="V145" t="str">
            <v>Финансовые компании</v>
          </cell>
          <cell r="W145" t="str">
            <v>участие</v>
          </cell>
          <cell r="X145" t="str">
            <v>Волга-Капитал НПФ</v>
          </cell>
          <cell r="Y145">
            <v>10000000</v>
          </cell>
          <cell r="Z145" t="str">
            <v>нет котировки</v>
          </cell>
          <cell r="AA145" t="str">
            <v>нет котировки</v>
          </cell>
          <cell r="AB145">
            <v>10000000</v>
          </cell>
          <cell r="AC145">
            <v>0</v>
          </cell>
          <cell r="AD145">
            <v>0</v>
          </cell>
          <cell r="AE145" t="str">
            <v>инвестиции</v>
          </cell>
          <cell r="AF145" t="str">
            <v>отсутствует</v>
          </cell>
          <cell r="AG145" t="str">
            <v>?</v>
          </cell>
          <cell r="AH145" t="str">
            <v>более 1 года</v>
          </cell>
          <cell r="AI145" t="str">
            <v>B</v>
          </cell>
          <cell r="AJ145">
            <v>0.04925</v>
          </cell>
          <cell r="AK145" t="str">
            <v>ХорКК</v>
          </cell>
          <cell r="AL145">
            <v>492500</v>
          </cell>
          <cell r="AM145" t="str">
            <v>ожидаемый</v>
          </cell>
          <cell r="AN145" t="str">
            <v>нет данных</v>
          </cell>
          <cell r="AO145" t="str">
            <v>нет данных</v>
          </cell>
        </row>
        <row r="146">
          <cell r="A146">
            <v>39294</v>
          </cell>
          <cell r="B146" t="str">
            <v>участие</v>
          </cell>
          <cell r="C146" t="str">
            <v>Покупка</v>
          </cell>
          <cell r="D146" t="str">
            <v>инвест</v>
          </cell>
          <cell r="E146" t="str">
            <v>Доля в УК ООО  УК"Ак Барс Кап</v>
          </cell>
          <cell r="M146">
            <v>20400000</v>
          </cell>
          <cell r="U146">
            <v>17.2</v>
          </cell>
          <cell r="V146" t="str">
            <v>Финансовые компании</v>
          </cell>
          <cell r="W146" t="str">
            <v>участие</v>
          </cell>
          <cell r="X146" t="str">
            <v>АК БАРС Капитал УК</v>
          </cell>
          <cell r="Y146">
            <v>20400000</v>
          </cell>
          <cell r="Z146" t="str">
            <v>нет котировки</v>
          </cell>
          <cell r="AA146" t="str">
            <v>нет котировки</v>
          </cell>
          <cell r="AB146">
            <v>20400000</v>
          </cell>
          <cell r="AC146">
            <v>0</v>
          </cell>
          <cell r="AD146">
            <v>0</v>
          </cell>
          <cell r="AE146" t="str">
            <v>инвестиции</v>
          </cell>
          <cell r="AF146" t="str">
            <v>отсутствует</v>
          </cell>
          <cell r="AG146" t="str">
            <v>?</v>
          </cell>
          <cell r="AH146" t="str">
            <v>более 1 года</v>
          </cell>
          <cell r="AI146" t="str">
            <v>B-</v>
          </cell>
          <cell r="AJ146">
            <v>0.0766666666666667</v>
          </cell>
          <cell r="AK146" t="str">
            <v>ХорКК</v>
          </cell>
          <cell r="AL146">
            <v>1564000</v>
          </cell>
          <cell r="AM146" t="str">
            <v>ожидаемый</v>
          </cell>
          <cell r="AN146" t="str">
            <v>нет данных</v>
          </cell>
          <cell r="AO146" t="str">
            <v>нет данных</v>
          </cell>
        </row>
        <row r="147">
          <cell r="A147">
            <v>39294</v>
          </cell>
          <cell r="B147" t="str">
            <v>участие</v>
          </cell>
          <cell r="C147" t="str">
            <v>Покупка</v>
          </cell>
          <cell r="D147" t="str">
            <v>инвест</v>
          </cell>
          <cell r="E147" t="str">
            <v>Доля в УК  Страх компании "Ак</v>
          </cell>
          <cell r="M147">
            <v>30000000</v>
          </cell>
          <cell r="U147">
            <v>17.2</v>
          </cell>
          <cell r="V147" t="str">
            <v>Финансовые компании</v>
          </cell>
          <cell r="W147" t="str">
            <v>участие</v>
          </cell>
          <cell r="X147" t="str">
            <v>Ак Барс-Мед СК</v>
          </cell>
          <cell r="Y147">
            <v>30000000</v>
          </cell>
          <cell r="Z147" t="str">
            <v>нет котировки</v>
          </cell>
          <cell r="AA147" t="str">
            <v>нет котировки</v>
          </cell>
          <cell r="AB147">
            <v>30000000</v>
          </cell>
          <cell r="AC147">
            <v>0</v>
          </cell>
          <cell r="AD147">
            <v>0</v>
          </cell>
          <cell r="AE147" t="str">
            <v>инвестиции</v>
          </cell>
          <cell r="AF147" t="str">
            <v>отсутствует</v>
          </cell>
          <cell r="AG147" t="str">
            <v>?</v>
          </cell>
          <cell r="AH147" t="str">
            <v>более 1 года</v>
          </cell>
          <cell r="AI147" t="str">
            <v>B</v>
          </cell>
          <cell r="AJ147">
            <v>0.0335</v>
          </cell>
          <cell r="AK147" t="str">
            <v>ХорКК</v>
          </cell>
          <cell r="AL147">
            <v>1005000</v>
          </cell>
          <cell r="AM147" t="str">
            <v>ожидаемый</v>
          </cell>
          <cell r="AN147" t="str">
            <v>нет данных</v>
          </cell>
          <cell r="AO147" t="str">
            <v>нет данных</v>
          </cell>
        </row>
        <row r="148">
          <cell r="A148">
            <v>39294</v>
          </cell>
          <cell r="B148" t="str">
            <v>участие</v>
          </cell>
          <cell r="C148" t="str">
            <v>Покупка</v>
          </cell>
          <cell r="D148" t="str">
            <v>инвест</v>
          </cell>
          <cell r="E148" t="str">
            <v>УК  ООО Ак Барс Галерея</v>
          </cell>
          <cell r="M148">
            <v>10000000</v>
          </cell>
          <cell r="U148">
            <v>19</v>
          </cell>
          <cell r="V148" t="str">
            <v>Прочее</v>
          </cell>
          <cell r="W148" t="str">
            <v>участие</v>
          </cell>
          <cell r="X148" t="str">
            <v>АК БАРС Галерея</v>
          </cell>
          <cell r="Y148">
            <v>10000000</v>
          </cell>
          <cell r="Z148" t="str">
            <v>нет котировки</v>
          </cell>
          <cell r="AA148" t="str">
            <v>нет котировки</v>
          </cell>
          <cell r="AB148">
            <v>8853000</v>
          </cell>
          <cell r="AC148">
            <v>-1147000</v>
          </cell>
          <cell r="AD148">
            <v>-0.1147</v>
          </cell>
          <cell r="AE148" t="str">
            <v>инвестиции</v>
          </cell>
          <cell r="AF148" t="str">
            <v>отсутствует</v>
          </cell>
          <cell r="AG148" t="str">
            <v>?</v>
          </cell>
          <cell r="AH148" t="str">
            <v>более 1 года</v>
          </cell>
          <cell r="AI148" t="str">
            <v>B-</v>
          </cell>
          <cell r="AJ148">
            <v>0.1</v>
          </cell>
          <cell r="AK148" t="str">
            <v>ХорКК</v>
          </cell>
          <cell r="AL148">
            <v>1000000</v>
          </cell>
          <cell r="AM148" t="str">
            <v>ожидаемый</v>
          </cell>
          <cell r="AN148" t="str">
            <v>нет данных</v>
          </cell>
          <cell r="AO148" t="str">
            <v>нет данных</v>
          </cell>
        </row>
        <row r="149">
          <cell r="A149">
            <v>39294</v>
          </cell>
          <cell r="B149" t="str">
            <v>участие</v>
          </cell>
          <cell r="C149" t="str">
            <v>Покупка</v>
          </cell>
          <cell r="D149" t="str">
            <v>инвест</v>
          </cell>
          <cell r="E149" t="str">
            <v>УК  ООО Ак Барс Ипотека</v>
          </cell>
          <cell r="M149">
            <v>500010000</v>
          </cell>
          <cell r="U149">
            <v>17.2</v>
          </cell>
          <cell r="V149" t="str">
            <v>Финансовые компании</v>
          </cell>
          <cell r="W149" t="str">
            <v>участие</v>
          </cell>
          <cell r="X149" t="str">
            <v>АК БАРС Ипотека</v>
          </cell>
          <cell r="Y149">
            <v>500010000</v>
          </cell>
          <cell r="Z149" t="str">
            <v>нет котировки</v>
          </cell>
          <cell r="AA149" t="str">
            <v>нет котировки</v>
          </cell>
          <cell r="AB149">
            <v>484364000</v>
          </cell>
          <cell r="AC149">
            <v>-15646000</v>
          </cell>
          <cell r="AD149">
            <v>-0.0312913741725165</v>
          </cell>
          <cell r="AE149" t="str">
            <v>инвестиции</v>
          </cell>
          <cell r="AF149" t="str">
            <v>отсутствует</v>
          </cell>
          <cell r="AG149" t="str">
            <v>?</v>
          </cell>
          <cell r="AH149" t="str">
            <v>более 1 года</v>
          </cell>
          <cell r="AI149" t="str">
            <v>B-</v>
          </cell>
          <cell r="AJ149">
            <v>0.06</v>
          </cell>
          <cell r="AK149" t="str">
            <v>ХорКК</v>
          </cell>
          <cell r="AL149">
            <v>30000600</v>
          </cell>
          <cell r="AM149" t="str">
            <v>ожидаемый</v>
          </cell>
          <cell r="AN149" t="str">
            <v>нет данных</v>
          </cell>
          <cell r="AO149" t="str">
            <v>нет данных</v>
          </cell>
        </row>
        <row r="150">
          <cell r="A150">
            <v>39294</v>
          </cell>
          <cell r="B150" t="str">
            <v>участие</v>
          </cell>
          <cell r="C150" t="str">
            <v>Покупка</v>
          </cell>
          <cell r="D150" t="str">
            <v>инвест</v>
          </cell>
          <cell r="E150" t="str">
            <v>Доля в уст. капитале ООО "ВАЛ</v>
          </cell>
          <cell r="M150">
            <v>133762452.6</v>
          </cell>
          <cell r="U150">
            <v>19</v>
          </cell>
          <cell r="V150" t="str">
            <v>Прочее</v>
          </cell>
          <cell r="W150" t="str">
            <v>участие</v>
          </cell>
          <cell r="X150" t="str">
            <v>Волар</v>
          </cell>
          <cell r="Y150">
            <v>133762452.6</v>
          </cell>
          <cell r="Z150" t="str">
            <v>нет котировки</v>
          </cell>
          <cell r="AA150" t="str">
            <v>нет котировки</v>
          </cell>
          <cell r="AB150">
            <v>133762452.6</v>
          </cell>
          <cell r="AC150">
            <v>0</v>
          </cell>
          <cell r="AD150">
            <v>0</v>
          </cell>
          <cell r="AE150" t="str">
            <v>инвестиции</v>
          </cell>
          <cell r="AF150" t="str">
            <v>отсутствует</v>
          </cell>
          <cell r="AG150" t="str">
            <v>?</v>
          </cell>
          <cell r="AH150" t="str">
            <v>более 1 года</v>
          </cell>
          <cell r="AI150" t="str">
            <v>CCC+</v>
          </cell>
          <cell r="AJ150">
            <v>0.11</v>
          </cell>
          <cell r="AK150" t="str">
            <v>СрКК</v>
          </cell>
          <cell r="AL150">
            <v>14713869.786</v>
          </cell>
          <cell r="AM150" t="str">
            <v>ожидаемый</v>
          </cell>
          <cell r="AN150" t="str">
            <v>нет данных</v>
          </cell>
          <cell r="AO150" t="str">
            <v>нет данных</v>
          </cell>
        </row>
        <row r="151">
          <cell r="A151">
            <v>39294</v>
          </cell>
          <cell r="B151" t="str">
            <v>акц.</v>
          </cell>
          <cell r="C151" t="str">
            <v>Покупка</v>
          </cell>
          <cell r="D151" t="str">
            <v>инвест</v>
          </cell>
          <cell r="E151" t="str">
            <v>Акции АКБАРС ГЛОБАЛС ИНВЕСТРО</v>
          </cell>
          <cell r="M151">
            <v>12799950</v>
          </cell>
          <cell r="U151">
            <v>17.2</v>
          </cell>
          <cell r="V151" t="str">
            <v>Финансовые компании</v>
          </cell>
          <cell r="W151" t="str">
            <v>акции</v>
          </cell>
          <cell r="X151" t="str">
            <v>Akbars Global Investors</v>
          </cell>
          <cell r="Y151">
            <v>12799950</v>
          </cell>
          <cell r="Z151" t="str">
            <v>нет котировки</v>
          </cell>
          <cell r="AA151" t="str">
            <v>нет котировки</v>
          </cell>
          <cell r="AB151">
            <v>0</v>
          </cell>
          <cell r="AC151">
            <v>-12799950</v>
          </cell>
          <cell r="AD151">
            <v>-1</v>
          </cell>
          <cell r="AE151" t="str">
            <v>инвестиции</v>
          </cell>
          <cell r="AF151" t="str">
            <v>отсутствует</v>
          </cell>
          <cell r="AG151" t="str">
            <v>?</v>
          </cell>
          <cell r="AH151" t="str">
            <v>более 1 года</v>
          </cell>
          <cell r="AI151" t="str">
            <v>нет рейтинга</v>
          </cell>
          <cell r="AJ151">
            <v>1</v>
          </cell>
          <cell r="AK151" t="str">
            <v>СомнКК</v>
          </cell>
          <cell r="AL151">
            <v>12799950</v>
          </cell>
          <cell r="AM151" t="str">
            <v>ожидаемый</v>
          </cell>
          <cell r="AN151" t="str">
            <v>нет данных</v>
          </cell>
          <cell r="AO151" t="str">
            <v>нет данных</v>
          </cell>
        </row>
        <row r="152">
          <cell r="A152">
            <v>39294</v>
          </cell>
          <cell r="B152" t="str">
            <v>векселя</v>
          </cell>
          <cell r="C152" t="str">
            <v>Покупка</v>
          </cell>
          <cell r="D152" t="str">
            <v>инвест</v>
          </cell>
          <cell r="E152" t="str">
            <v>ООО ТД Ак Барс</v>
          </cell>
          <cell r="H152">
            <v>39533.0073960945</v>
          </cell>
          <cell r="M152">
            <v>461814168</v>
          </cell>
          <cell r="U152">
            <v>15</v>
          </cell>
          <cell r="V152" t="str">
            <v>Торговля</v>
          </cell>
          <cell r="W152" t="str">
            <v>векселя</v>
          </cell>
          <cell r="X152" t="str">
            <v>АК БАРС ТД</v>
          </cell>
          <cell r="Y152">
            <v>461814168</v>
          </cell>
          <cell r="Z152" t="str">
            <v>нет котировки</v>
          </cell>
          <cell r="AA152" t="str">
            <v>нет котировки</v>
          </cell>
          <cell r="AB152">
            <v>461814168</v>
          </cell>
          <cell r="AC152">
            <v>0</v>
          </cell>
          <cell r="AD152">
            <v>0</v>
          </cell>
          <cell r="AE152" t="str">
            <v>кредит</v>
          </cell>
          <cell r="AF152">
            <v>39533.0073960945</v>
          </cell>
          <cell r="AG152">
            <v>239.007396094457</v>
          </cell>
          <cell r="AH152" t="str">
            <v>до 1 года</v>
          </cell>
          <cell r="AI152" t="str">
            <v>B-</v>
          </cell>
          <cell r="AJ152">
            <v>0.1</v>
          </cell>
          <cell r="AK152" t="str">
            <v>ХорКК</v>
          </cell>
          <cell r="AL152">
            <v>46181416.8</v>
          </cell>
          <cell r="AM152" t="str">
            <v>ожидаемый</v>
          </cell>
          <cell r="AN152" t="str">
            <v>нет данных</v>
          </cell>
          <cell r="AO152" t="str">
            <v>нет данных</v>
          </cell>
        </row>
        <row r="153">
          <cell r="A153">
            <v>39294</v>
          </cell>
          <cell r="B153" t="str">
            <v>векселя</v>
          </cell>
          <cell r="C153" t="str">
            <v>Покупка</v>
          </cell>
          <cell r="D153" t="str">
            <v>инвест</v>
          </cell>
          <cell r="E153" t="str">
            <v>ООО ТД Ак Барс</v>
          </cell>
          <cell r="H153">
            <v>39645</v>
          </cell>
          <cell r="M153">
            <v>35929400</v>
          </cell>
          <cell r="U153">
            <v>15</v>
          </cell>
          <cell r="V153" t="str">
            <v>Торговля</v>
          </cell>
          <cell r="W153" t="str">
            <v>векселя</v>
          </cell>
          <cell r="X153" t="str">
            <v>АК БАРС ТД</v>
          </cell>
          <cell r="Y153">
            <v>35929400</v>
          </cell>
          <cell r="Z153" t="str">
            <v>нет котировки</v>
          </cell>
          <cell r="AA153" t="str">
            <v>нет котировки</v>
          </cell>
          <cell r="AB153">
            <v>35929400</v>
          </cell>
          <cell r="AC153">
            <v>0</v>
          </cell>
          <cell r="AD153">
            <v>0</v>
          </cell>
          <cell r="AE153" t="str">
            <v>расход</v>
          </cell>
          <cell r="AF153">
            <v>39645</v>
          </cell>
          <cell r="AG153">
            <v>351</v>
          </cell>
          <cell r="AH153" t="str">
            <v>более 1 года</v>
          </cell>
          <cell r="AI153" t="str">
            <v>D</v>
          </cell>
          <cell r="AJ153">
            <v>1</v>
          </cell>
          <cell r="AK153" t="str">
            <v>СомнКК</v>
          </cell>
          <cell r="AL153">
            <v>35929400</v>
          </cell>
          <cell r="AM153" t="str">
            <v>ожидаемый</v>
          </cell>
          <cell r="AN153" t="str">
            <v>нет данных</v>
          </cell>
          <cell r="AO153" t="str">
            <v>нет данных</v>
          </cell>
        </row>
        <row r="154">
          <cell r="A154">
            <v>39294</v>
          </cell>
          <cell r="B154" t="str">
            <v>векселя</v>
          </cell>
          <cell r="C154" t="str">
            <v>Покупка</v>
          </cell>
          <cell r="D154" t="str">
            <v>инвест</v>
          </cell>
          <cell r="E154" t="str">
            <v>ООО Хризолит</v>
          </cell>
          <cell r="H154">
            <v>39509.5418779162</v>
          </cell>
          <cell r="M154">
            <v>195120000</v>
          </cell>
          <cell r="U154">
            <v>17.2</v>
          </cell>
          <cell r="V154" t="str">
            <v>Финансовые компании</v>
          </cell>
          <cell r="W154" t="str">
            <v>векселя</v>
          </cell>
          <cell r="X154" t="str">
            <v>Хризолит</v>
          </cell>
          <cell r="Y154">
            <v>195120000</v>
          </cell>
          <cell r="Z154" t="str">
            <v>нет котировки</v>
          </cell>
          <cell r="AA154" t="str">
            <v>нет котировки</v>
          </cell>
          <cell r="AB154">
            <v>195120000</v>
          </cell>
          <cell r="AC154">
            <v>0</v>
          </cell>
          <cell r="AD154">
            <v>0</v>
          </cell>
          <cell r="AE154" t="str">
            <v>кредит</v>
          </cell>
          <cell r="AF154">
            <v>39509.5418779162</v>
          </cell>
          <cell r="AG154">
            <v>215.541877916185</v>
          </cell>
          <cell r="AH154" t="str">
            <v>до 1 года</v>
          </cell>
          <cell r="AI154" t="str">
            <v>CC</v>
          </cell>
          <cell r="AJ154">
            <v>0.41</v>
          </cell>
          <cell r="AK154" t="str">
            <v>СомнКК</v>
          </cell>
          <cell r="AL154">
            <v>79999200</v>
          </cell>
          <cell r="AM154" t="str">
            <v>ожидаемый</v>
          </cell>
          <cell r="AN154" t="str">
            <v>нет данных</v>
          </cell>
          <cell r="AO154" t="str">
            <v>нет данных</v>
          </cell>
        </row>
        <row r="155">
          <cell r="A155">
            <v>39294</v>
          </cell>
          <cell r="B155" t="str">
            <v>векселя</v>
          </cell>
          <cell r="C155" t="str">
            <v>Покупка</v>
          </cell>
          <cell r="D155" t="str">
            <v>инвест</v>
          </cell>
          <cell r="E155" t="str">
            <v>ОАО Казанский жировой комбинат</v>
          </cell>
          <cell r="H155">
            <v>39816.2924528302</v>
          </cell>
          <cell r="M155">
            <v>186534610</v>
          </cell>
          <cell r="U155">
            <v>4</v>
          </cell>
          <cell r="V155" t="str">
            <v>Пищевая промышленность</v>
          </cell>
          <cell r="W155" t="str">
            <v>векселя</v>
          </cell>
          <cell r="X155" t="str">
            <v>Казанский жировой комбинат</v>
          </cell>
          <cell r="Y155">
            <v>186534610</v>
          </cell>
          <cell r="Z155" t="str">
            <v>нет котировки</v>
          </cell>
          <cell r="AA155" t="str">
            <v>нет котировки</v>
          </cell>
          <cell r="AB155">
            <v>186534610</v>
          </cell>
          <cell r="AC155">
            <v>0</v>
          </cell>
          <cell r="AD155">
            <v>0</v>
          </cell>
          <cell r="AE155" t="str">
            <v>кредит</v>
          </cell>
          <cell r="AF155">
            <v>39816.2924528302</v>
          </cell>
          <cell r="AG155">
            <v>522.292452830188</v>
          </cell>
          <cell r="AH155" t="str">
            <v>более 1 года</v>
          </cell>
          <cell r="AI155" t="str">
            <v>CCC</v>
          </cell>
          <cell r="AJ155">
            <v>0.17</v>
          </cell>
          <cell r="AK155" t="str">
            <v>СрКК</v>
          </cell>
          <cell r="AL155">
            <v>31710883.7</v>
          </cell>
          <cell r="AM155" t="str">
            <v>ожидаемый</v>
          </cell>
          <cell r="AN155" t="str">
            <v>нет данных</v>
          </cell>
          <cell r="AO155" t="str">
            <v>нет данных</v>
          </cell>
        </row>
        <row r="156">
          <cell r="A156">
            <v>39294</v>
          </cell>
          <cell r="B156" t="str">
            <v>векселя</v>
          </cell>
          <cell r="C156" t="str">
            <v>Покупка</v>
          </cell>
          <cell r="D156" t="str">
            <v>инвест</v>
          </cell>
          <cell r="E156" t="str">
            <v>ООО Аида и Д</v>
          </cell>
          <cell r="H156">
            <v>39467.6914285714</v>
          </cell>
          <cell r="M156">
            <v>175000000</v>
          </cell>
          <cell r="U156">
            <v>19</v>
          </cell>
          <cell r="V156" t="str">
            <v>Прочее</v>
          </cell>
          <cell r="W156" t="str">
            <v>векселя</v>
          </cell>
          <cell r="X156" t="str">
            <v>Аида и Д</v>
          </cell>
          <cell r="Y156">
            <v>175000000</v>
          </cell>
          <cell r="Z156" t="str">
            <v>нет котировки</v>
          </cell>
          <cell r="AA156" t="str">
            <v>нет котировки</v>
          </cell>
          <cell r="AB156">
            <v>175000000</v>
          </cell>
          <cell r="AC156">
            <v>0</v>
          </cell>
          <cell r="AD156">
            <v>0</v>
          </cell>
          <cell r="AE156" t="str">
            <v>кредит</v>
          </cell>
          <cell r="AF156">
            <v>39467.6914285714</v>
          </cell>
          <cell r="AG156">
            <v>173.69142857143</v>
          </cell>
          <cell r="AH156" t="str">
            <v>до 180 дней</v>
          </cell>
          <cell r="AI156" t="str">
            <v>B-</v>
          </cell>
          <cell r="AJ156">
            <v>0.0816666666666667</v>
          </cell>
          <cell r="AK156" t="str">
            <v>ХорКК</v>
          </cell>
          <cell r="AL156">
            <v>14291666.6666667</v>
          </cell>
          <cell r="AM156" t="str">
            <v>ожидаемый</v>
          </cell>
          <cell r="AN156" t="str">
            <v>нет данных</v>
          </cell>
          <cell r="AO156" t="str">
            <v>нет данных</v>
          </cell>
        </row>
        <row r="157">
          <cell r="A157">
            <v>39294</v>
          </cell>
          <cell r="B157" t="str">
            <v>векселя</v>
          </cell>
          <cell r="C157" t="str">
            <v>Покупка</v>
          </cell>
          <cell r="D157" t="str">
            <v>инвест</v>
          </cell>
          <cell r="E157" t="str">
            <v>ХСК Ак Барс</v>
          </cell>
          <cell r="M157">
            <v>117000000</v>
          </cell>
          <cell r="U157">
            <v>19</v>
          </cell>
          <cell r="V157" t="str">
            <v>Прочее</v>
          </cell>
          <cell r="W157" t="str">
            <v>векселя</v>
          </cell>
          <cell r="X157" t="str">
            <v>АК БАРС ХСК</v>
          </cell>
          <cell r="Y157">
            <v>117000000</v>
          </cell>
          <cell r="Z157" t="str">
            <v>нет котировки</v>
          </cell>
          <cell r="AA157" t="str">
            <v>нет котировки</v>
          </cell>
          <cell r="AB157">
            <v>117000000</v>
          </cell>
          <cell r="AC157">
            <v>0</v>
          </cell>
          <cell r="AD157">
            <v>0</v>
          </cell>
          <cell r="AE157" t="str">
            <v>расход</v>
          </cell>
          <cell r="AF157" t="str">
            <v>отсутствует</v>
          </cell>
          <cell r="AG157" t="str">
            <v>?</v>
          </cell>
          <cell r="AH157" t="str">
            <v>более 1 года</v>
          </cell>
          <cell r="AI157" t="str">
            <v>D</v>
          </cell>
          <cell r="AJ157">
            <v>1</v>
          </cell>
          <cell r="AK157" t="str">
            <v>СомнКК</v>
          </cell>
          <cell r="AL157">
            <v>117000000</v>
          </cell>
          <cell r="AM157" t="str">
            <v>ожидаемый</v>
          </cell>
          <cell r="AN157" t="str">
            <v>нет данных</v>
          </cell>
          <cell r="AO157" t="str">
            <v>нет данных</v>
          </cell>
        </row>
        <row r="158">
          <cell r="A158">
            <v>39294</v>
          </cell>
          <cell r="B158" t="str">
            <v>векселя</v>
          </cell>
          <cell r="C158" t="str">
            <v>Покупка</v>
          </cell>
          <cell r="D158" t="str">
            <v>инвест</v>
          </cell>
          <cell r="E158" t="str">
            <v>ООО Текстильная компания</v>
          </cell>
          <cell r="H158">
            <v>39437</v>
          </cell>
          <cell r="M158">
            <v>105000000</v>
          </cell>
          <cell r="U158">
            <v>17.2</v>
          </cell>
          <cell r="V158" t="str">
            <v>Финансовые компании</v>
          </cell>
          <cell r="W158" t="str">
            <v>векселя</v>
          </cell>
          <cell r="X158" t="str">
            <v>Текстильная компания</v>
          </cell>
          <cell r="Y158">
            <v>105000000</v>
          </cell>
          <cell r="Z158" t="str">
            <v>нет котировки</v>
          </cell>
          <cell r="AA158" t="str">
            <v>нет котировки</v>
          </cell>
          <cell r="AB158">
            <v>105000000</v>
          </cell>
          <cell r="AC158">
            <v>0</v>
          </cell>
          <cell r="AD158">
            <v>0</v>
          </cell>
          <cell r="AE158" t="str">
            <v>кредит</v>
          </cell>
          <cell r="AF158">
            <v>39437</v>
          </cell>
          <cell r="AG158">
            <v>143</v>
          </cell>
          <cell r="AH158" t="str">
            <v>до 180 дней</v>
          </cell>
          <cell r="AI158" t="str">
            <v>B-</v>
          </cell>
          <cell r="AJ158">
            <v>0.0766666666666667</v>
          </cell>
          <cell r="AK158" t="str">
            <v>ХорКК</v>
          </cell>
          <cell r="AL158">
            <v>8050000</v>
          </cell>
          <cell r="AM158" t="str">
            <v>ожидаемый</v>
          </cell>
          <cell r="AN158" t="str">
            <v>нет данных</v>
          </cell>
          <cell r="AO158" t="str">
            <v>нет данных</v>
          </cell>
        </row>
        <row r="159">
          <cell r="A159">
            <v>39294</v>
          </cell>
          <cell r="B159" t="str">
            <v>векселя</v>
          </cell>
          <cell r="C159" t="str">
            <v>Покупка</v>
          </cell>
          <cell r="D159" t="str">
            <v>инвест</v>
          </cell>
          <cell r="E159" t="str">
            <v>ООО Конструктивные Инвестиционные технологии</v>
          </cell>
          <cell r="H159">
            <v>39437</v>
          </cell>
          <cell r="M159">
            <v>100000000</v>
          </cell>
          <cell r="U159">
            <v>17.2</v>
          </cell>
          <cell r="V159" t="str">
            <v>Финансовые компании</v>
          </cell>
          <cell r="W159" t="str">
            <v>векселя</v>
          </cell>
          <cell r="X159" t="str">
            <v>Конструктивные Инвестиционные Технологии</v>
          </cell>
          <cell r="Y159">
            <v>100000000</v>
          </cell>
          <cell r="Z159" t="str">
            <v>нет котировки</v>
          </cell>
          <cell r="AA159" t="str">
            <v>нет котировки</v>
          </cell>
          <cell r="AB159">
            <v>100000000</v>
          </cell>
          <cell r="AC159">
            <v>0</v>
          </cell>
          <cell r="AD159">
            <v>0</v>
          </cell>
          <cell r="AE159" t="str">
            <v>кредит</v>
          </cell>
          <cell r="AF159">
            <v>39437</v>
          </cell>
          <cell r="AG159">
            <v>143</v>
          </cell>
          <cell r="AH159" t="str">
            <v>до 180 дней</v>
          </cell>
          <cell r="AI159" t="str">
            <v>B-</v>
          </cell>
          <cell r="AJ159">
            <v>0.0916666666666667</v>
          </cell>
          <cell r="AK159" t="str">
            <v>ХорКК</v>
          </cell>
          <cell r="AL159">
            <v>9166666.66666667</v>
          </cell>
          <cell r="AM159" t="str">
            <v>ожидаемый</v>
          </cell>
          <cell r="AN159" t="str">
            <v>нет данных</v>
          </cell>
          <cell r="AO159" t="str">
            <v>нет данных</v>
          </cell>
        </row>
        <row r="160">
          <cell r="A160">
            <v>39294</v>
          </cell>
          <cell r="B160" t="str">
            <v>векселя</v>
          </cell>
          <cell r="C160" t="str">
            <v>Покупка</v>
          </cell>
          <cell r="D160" t="str">
            <v>инвест</v>
          </cell>
          <cell r="E160" t="str">
            <v>ООО Саба</v>
          </cell>
          <cell r="H160">
            <v>39813</v>
          </cell>
          <cell r="M160">
            <v>66000000</v>
          </cell>
          <cell r="U160">
            <v>19</v>
          </cell>
          <cell r="V160" t="str">
            <v>Прочее</v>
          </cell>
          <cell r="W160" t="str">
            <v>векселя</v>
          </cell>
          <cell r="X160" t="str">
            <v>Саба</v>
          </cell>
          <cell r="Y160">
            <v>66000000</v>
          </cell>
          <cell r="Z160" t="str">
            <v>нет котировки</v>
          </cell>
          <cell r="AA160" t="str">
            <v>нет котировки</v>
          </cell>
          <cell r="AB160">
            <v>66000000</v>
          </cell>
          <cell r="AC160">
            <v>0</v>
          </cell>
          <cell r="AD160">
            <v>0</v>
          </cell>
          <cell r="AE160" t="str">
            <v>кредит</v>
          </cell>
          <cell r="AF160">
            <v>39813</v>
          </cell>
          <cell r="AG160">
            <v>519</v>
          </cell>
          <cell r="AH160" t="str">
            <v>более 1 года</v>
          </cell>
          <cell r="AI160" t="str">
            <v>CC</v>
          </cell>
          <cell r="AJ160">
            <v>0.45</v>
          </cell>
          <cell r="AK160" t="str">
            <v>СомнКК</v>
          </cell>
          <cell r="AL160">
            <v>29700000</v>
          </cell>
          <cell r="AM160" t="str">
            <v>ожидаемый</v>
          </cell>
          <cell r="AN160" t="str">
            <v>нет данных</v>
          </cell>
          <cell r="AO160" t="str">
            <v>нет данных</v>
          </cell>
        </row>
        <row r="161">
          <cell r="A161">
            <v>39294</v>
          </cell>
          <cell r="B161" t="str">
            <v>векселя</v>
          </cell>
          <cell r="C161" t="str">
            <v>Покупка</v>
          </cell>
          <cell r="D161" t="str">
            <v>инвест</v>
          </cell>
          <cell r="E161" t="str">
            <v>ОАО Заинский сахар</v>
          </cell>
          <cell r="H161">
            <v>39295</v>
          </cell>
          <cell r="M161">
            <v>40000000</v>
          </cell>
          <cell r="U161">
            <v>4</v>
          </cell>
          <cell r="V161" t="str">
            <v>Пищевая промышленность</v>
          </cell>
          <cell r="W161" t="str">
            <v>векселя</v>
          </cell>
          <cell r="X161" t="str">
            <v>Заинский сахар</v>
          </cell>
          <cell r="Y161">
            <v>40000000</v>
          </cell>
          <cell r="Z161" t="str">
            <v>нет котировки</v>
          </cell>
          <cell r="AA161" t="str">
            <v>нет котировки</v>
          </cell>
          <cell r="AB161">
            <v>40000000</v>
          </cell>
          <cell r="AC161">
            <v>0</v>
          </cell>
          <cell r="AD161">
            <v>0</v>
          </cell>
          <cell r="AE161" t="str">
            <v>кредит</v>
          </cell>
          <cell r="AF161">
            <v>39295</v>
          </cell>
          <cell r="AG161">
            <v>1</v>
          </cell>
          <cell r="AH161" t="str">
            <v>до 7 дней</v>
          </cell>
          <cell r="AI161" t="str">
            <v>С</v>
          </cell>
          <cell r="AJ161">
            <v>0.69</v>
          </cell>
          <cell r="AK161" t="str">
            <v>СомнКК</v>
          </cell>
          <cell r="AL161">
            <v>27600000</v>
          </cell>
          <cell r="AM161" t="str">
            <v>ожидаемый</v>
          </cell>
          <cell r="AN161" t="str">
            <v>нет данных</v>
          </cell>
          <cell r="AO161" t="str">
            <v>нет данных</v>
          </cell>
        </row>
        <row r="162">
          <cell r="A162">
            <v>39294</v>
          </cell>
          <cell r="B162" t="str">
            <v>векселя</v>
          </cell>
          <cell r="C162" t="str">
            <v>Покупка</v>
          </cell>
          <cell r="D162" t="str">
            <v>инвест</v>
          </cell>
          <cell r="E162" t="str">
            <v>ООО Интел</v>
          </cell>
          <cell r="H162">
            <v>39440.8064516129</v>
          </cell>
          <cell r="M162">
            <v>25868000</v>
          </cell>
          <cell r="U162">
            <v>19</v>
          </cell>
          <cell r="V162" t="str">
            <v>Прочее</v>
          </cell>
          <cell r="W162" t="str">
            <v>векселя</v>
          </cell>
          <cell r="X162" t="str">
            <v>Интел</v>
          </cell>
          <cell r="Y162">
            <v>25868000</v>
          </cell>
          <cell r="Z162" t="str">
            <v>нет котировки</v>
          </cell>
          <cell r="AA162" t="str">
            <v>нет котировки</v>
          </cell>
          <cell r="AB162">
            <v>25868000</v>
          </cell>
          <cell r="AC162">
            <v>0</v>
          </cell>
          <cell r="AD162">
            <v>0</v>
          </cell>
          <cell r="AE162" t="str">
            <v>кредит</v>
          </cell>
          <cell r="AF162">
            <v>39440.8064516129</v>
          </cell>
          <cell r="AG162">
            <v>146.806451612902</v>
          </cell>
          <cell r="AH162" t="str">
            <v>до 180 дней</v>
          </cell>
          <cell r="AI162" t="str">
            <v>CCC+</v>
          </cell>
          <cell r="AJ162">
            <v>0.11</v>
          </cell>
          <cell r="AK162" t="str">
            <v>СрКК</v>
          </cell>
          <cell r="AL162">
            <v>2845480</v>
          </cell>
          <cell r="AM162" t="str">
            <v>ожидаемый</v>
          </cell>
          <cell r="AN162" t="str">
            <v>нет данных</v>
          </cell>
          <cell r="AO162" t="str">
            <v>нет данных</v>
          </cell>
        </row>
        <row r="163">
          <cell r="A163">
            <v>39294</v>
          </cell>
          <cell r="B163" t="str">
            <v>векселя</v>
          </cell>
          <cell r="C163" t="str">
            <v>Покупка</v>
          </cell>
          <cell r="D163" t="str">
            <v>инвест</v>
          </cell>
          <cell r="E163" t="str">
            <v>ЗАО Роста</v>
          </cell>
          <cell r="H163">
            <v>39307</v>
          </cell>
          <cell r="M163">
            <v>14523120</v>
          </cell>
          <cell r="U163">
            <v>15</v>
          </cell>
          <cell r="V163" t="str">
            <v>Торговля</v>
          </cell>
          <cell r="W163" t="str">
            <v>векселя</v>
          </cell>
          <cell r="X163" t="str">
            <v>Роста ЗАО</v>
          </cell>
          <cell r="Y163">
            <v>14523120</v>
          </cell>
          <cell r="Z163" t="str">
            <v>нет котировки</v>
          </cell>
          <cell r="AA163" t="str">
            <v>нет котировки</v>
          </cell>
          <cell r="AB163">
            <v>14523120</v>
          </cell>
          <cell r="AC163">
            <v>0</v>
          </cell>
          <cell r="AD163">
            <v>0</v>
          </cell>
          <cell r="AE163" t="str">
            <v>для продажи</v>
          </cell>
          <cell r="AF163">
            <v>39307</v>
          </cell>
          <cell r="AG163">
            <v>13</v>
          </cell>
          <cell r="AH163" t="str">
            <v>до 30 дней</v>
          </cell>
          <cell r="AI163" t="str">
            <v>CCC+</v>
          </cell>
          <cell r="AJ163">
            <v>0.1425</v>
          </cell>
          <cell r="AK163" t="str">
            <v>СрКК</v>
          </cell>
          <cell r="AL163">
            <v>2069544.6</v>
          </cell>
          <cell r="AM163" t="str">
            <v>ожидаемый</v>
          </cell>
          <cell r="AN163" t="str">
            <v>нет данных</v>
          </cell>
          <cell r="AO163" t="str">
            <v>нет данных</v>
          </cell>
        </row>
        <row r="164">
          <cell r="A164">
            <v>39294</v>
          </cell>
          <cell r="B164" t="str">
            <v>векселя</v>
          </cell>
          <cell r="C164" t="str">
            <v>Покупка</v>
          </cell>
          <cell r="D164" t="str">
            <v>инвест</v>
          </cell>
          <cell r="E164" t="str">
            <v>КБ АВЕРС</v>
          </cell>
          <cell r="H164">
            <v>39419.3845126185</v>
          </cell>
          <cell r="M164">
            <v>3689723.41</v>
          </cell>
          <cell r="U164">
            <v>17.1</v>
          </cell>
          <cell r="V164" t="str">
            <v>Банки</v>
          </cell>
          <cell r="W164" t="str">
            <v>векселя</v>
          </cell>
          <cell r="X164" t="str">
            <v>АВЕРС КБ</v>
          </cell>
          <cell r="Y164">
            <v>3689723.41</v>
          </cell>
          <cell r="Z164" t="str">
            <v>нет котировки</v>
          </cell>
          <cell r="AA164" t="str">
            <v>нет котировки</v>
          </cell>
          <cell r="AB164">
            <v>3689723.41</v>
          </cell>
          <cell r="AC164">
            <v>0</v>
          </cell>
          <cell r="AD164">
            <v>0</v>
          </cell>
          <cell r="AE164" t="str">
            <v>кредит</v>
          </cell>
          <cell r="AF164">
            <v>39419.3845126185</v>
          </cell>
          <cell r="AG164">
            <v>125.384512618519</v>
          </cell>
          <cell r="AH164" t="str">
            <v>до 180 дней</v>
          </cell>
          <cell r="AI164" t="str">
            <v>надежный</v>
          </cell>
          <cell r="AJ164">
            <v>0.01</v>
          </cell>
          <cell r="AK164" t="str">
            <v>ХорКК</v>
          </cell>
          <cell r="AL164">
            <v>36897.2341</v>
          </cell>
          <cell r="AM164" t="str">
            <v>ожидаемый</v>
          </cell>
          <cell r="AN164" t="str">
            <v>нет данных</v>
          </cell>
          <cell r="AO164" t="str">
            <v>нет данных</v>
          </cell>
        </row>
        <row r="165">
          <cell r="A165">
            <v>39294</v>
          </cell>
          <cell r="B165" t="str">
            <v>векселя</v>
          </cell>
          <cell r="C165" t="str">
            <v>Покупка</v>
          </cell>
          <cell r="D165" t="str">
            <v>инвест</v>
          </cell>
          <cell r="E165" t="str">
            <v>КБ Роскредит</v>
          </cell>
          <cell r="H165">
            <v>40777.3295107454</v>
          </cell>
          <cell r="M165">
            <v>27787.75</v>
          </cell>
          <cell r="U165">
            <v>17.1</v>
          </cell>
          <cell r="V165" t="str">
            <v>Банки</v>
          </cell>
          <cell r="W165" t="str">
            <v>векселя</v>
          </cell>
          <cell r="X165" t="str">
            <v>Роскредит КБ</v>
          </cell>
          <cell r="Y165">
            <v>27787.75</v>
          </cell>
          <cell r="Z165" t="str">
            <v>нет котировки</v>
          </cell>
          <cell r="AA165" t="str">
            <v>нет котировки</v>
          </cell>
          <cell r="AB165">
            <v>27787.75</v>
          </cell>
          <cell r="AC165">
            <v>0</v>
          </cell>
          <cell r="AD165">
            <v>0</v>
          </cell>
          <cell r="AE165" t="str">
            <v>для продажи</v>
          </cell>
          <cell r="AF165">
            <v>40777.3295107454</v>
          </cell>
          <cell r="AG165">
            <v>1483.32951074537</v>
          </cell>
          <cell r="AH165" t="str">
            <v>более 1 года</v>
          </cell>
          <cell r="AI165" t="str">
            <v>нет рейтинга</v>
          </cell>
          <cell r="AJ165">
            <v>1</v>
          </cell>
          <cell r="AK165" t="str">
            <v>СомнКК</v>
          </cell>
          <cell r="AL165">
            <v>27787.75</v>
          </cell>
          <cell r="AM165" t="str">
            <v>ожидаемый</v>
          </cell>
          <cell r="AN165" t="str">
            <v>нет данных</v>
          </cell>
          <cell r="AO165" t="str">
            <v>нет данных</v>
          </cell>
        </row>
        <row r="166">
          <cell r="A166">
            <v>39294</v>
          </cell>
          <cell r="B166" t="str">
            <v>векселя</v>
          </cell>
          <cell r="C166" t="str">
            <v>Покупка</v>
          </cell>
          <cell r="D166" t="str">
            <v>инвест</v>
          </cell>
          <cell r="E166" t="str">
            <v>Правительство РТ</v>
          </cell>
          <cell r="M166">
            <v>25839660.09</v>
          </cell>
          <cell r="U166">
            <v>18</v>
          </cell>
          <cell r="V166" t="str">
            <v>Гос.организации</v>
          </cell>
          <cell r="W166" t="str">
            <v>векселя</v>
          </cell>
          <cell r="X166" t="str">
            <v>Правительство РТ</v>
          </cell>
          <cell r="Y166">
            <v>25839660.09</v>
          </cell>
          <cell r="Z166" t="str">
            <v>нет котировки</v>
          </cell>
          <cell r="AA166" t="str">
            <v>нет котировки</v>
          </cell>
          <cell r="AB166">
            <v>25839660.09</v>
          </cell>
          <cell r="AC166">
            <v>0</v>
          </cell>
          <cell r="AD166">
            <v>0</v>
          </cell>
          <cell r="AE166" t="str">
            <v>расход</v>
          </cell>
          <cell r="AF166" t="str">
            <v>отсутствует</v>
          </cell>
          <cell r="AG166" t="str">
            <v>?</v>
          </cell>
          <cell r="AH166" t="str">
            <v>более 1 года</v>
          </cell>
          <cell r="AI166" t="str">
            <v>D</v>
          </cell>
          <cell r="AJ166">
            <v>1</v>
          </cell>
          <cell r="AK166" t="str">
            <v>СомнКК</v>
          </cell>
          <cell r="AL166">
            <v>25839660.09</v>
          </cell>
          <cell r="AM166" t="str">
            <v>ожидаемый</v>
          </cell>
          <cell r="AN166" t="str">
            <v>нет данных</v>
          </cell>
          <cell r="AO166" t="str">
            <v>нет данных</v>
          </cell>
        </row>
        <row r="167">
          <cell r="A167">
            <v>39294</v>
          </cell>
          <cell r="B167" t="str">
            <v>акц.</v>
          </cell>
          <cell r="C167" t="str">
            <v>Покупка</v>
          </cell>
          <cell r="D167" t="str">
            <v>Продажа РЕПО</v>
          </cell>
          <cell r="E167" t="str">
            <v>ВТБ</v>
          </cell>
          <cell r="F167" t="str">
            <v>VTBR-001D</v>
          </cell>
          <cell r="G167">
            <v>0</v>
          </cell>
          <cell r="K167" t="str">
            <v>ОбФинГруппа</v>
          </cell>
          <cell r="L167">
            <v>450000000</v>
          </cell>
          <cell r="M167">
            <v>53172450</v>
          </cell>
          <cell r="N167">
            <v>0</v>
          </cell>
          <cell r="O167">
            <v>0.1366</v>
          </cell>
          <cell r="P167">
            <v>0</v>
          </cell>
          <cell r="Q167">
            <v>9162892363</v>
          </cell>
          <cell r="R167">
            <v>44320</v>
          </cell>
          <cell r="S167">
            <v>0</v>
          </cell>
          <cell r="T167">
            <v>0.1366</v>
          </cell>
          <cell r="U167">
            <v>17.1</v>
          </cell>
          <cell r="V167" t="str">
            <v>Банки</v>
          </cell>
          <cell r="W167" t="str">
            <v>акции</v>
          </cell>
          <cell r="X167" t="str">
            <v>ВТБ</v>
          </cell>
          <cell r="Y167">
            <v>53172450</v>
          </cell>
          <cell r="Z167">
            <v>0.1366</v>
          </cell>
          <cell r="AA167">
            <v>61470000</v>
          </cell>
          <cell r="AB167">
            <v>61470000</v>
          </cell>
          <cell r="AC167">
            <v>8297550</v>
          </cell>
          <cell r="AD167">
            <v>0.156049796464146</v>
          </cell>
          <cell r="AE167" t="str">
            <v>для продажи</v>
          </cell>
          <cell r="AF167" t="str">
            <v>отсутствует</v>
          </cell>
          <cell r="AG167" t="str">
            <v>?</v>
          </cell>
          <cell r="AH167" t="str">
            <v>до 1 года</v>
          </cell>
          <cell r="AI167" t="str">
            <v>надежный</v>
          </cell>
          <cell r="AJ167">
            <v>0.005</v>
          </cell>
          <cell r="AK167" t="str">
            <v>ХорКК</v>
          </cell>
          <cell r="AL167">
            <v>265862.25</v>
          </cell>
          <cell r="AM167" t="str">
            <v>вероятностный</v>
          </cell>
          <cell r="AN167">
            <v>2229253090.75</v>
          </cell>
          <cell r="AO167" t="str">
            <v>нет данных</v>
          </cell>
        </row>
        <row r="168">
          <cell r="A168">
            <v>39294</v>
          </cell>
          <cell r="B168" t="str">
            <v>акц.</v>
          </cell>
          <cell r="C168" t="str">
            <v>Покупка</v>
          </cell>
          <cell r="D168" t="str">
            <v>Продажа РЕПО</v>
          </cell>
          <cell r="E168" t="str">
            <v>ВТБ</v>
          </cell>
          <cell r="F168" t="str">
            <v>VTBR-001D</v>
          </cell>
          <cell r="G168">
            <v>0</v>
          </cell>
          <cell r="K168" t="str">
            <v>Ренессанс Брокер</v>
          </cell>
          <cell r="L168">
            <v>543473417</v>
          </cell>
          <cell r="M168">
            <v>68210916.92</v>
          </cell>
          <cell r="N168">
            <v>0</v>
          </cell>
          <cell r="O168">
            <v>0.1366</v>
          </cell>
          <cell r="P168">
            <v>0</v>
          </cell>
          <cell r="Q168">
            <v>9162892363</v>
          </cell>
          <cell r="R168">
            <v>44320</v>
          </cell>
          <cell r="S168">
            <v>0</v>
          </cell>
          <cell r="T168">
            <v>0.1366</v>
          </cell>
          <cell r="U168">
            <v>17.1</v>
          </cell>
          <cell r="V168" t="str">
            <v>Банки</v>
          </cell>
          <cell r="W168" t="str">
            <v>акции</v>
          </cell>
          <cell r="X168" t="str">
            <v>ВТБ</v>
          </cell>
          <cell r="Y168">
            <v>68210916.92</v>
          </cell>
          <cell r="Z168">
            <v>0.1366</v>
          </cell>
          <cell r="AA168">
            <v>74238468.7622</v>
          </cell>
          <cell r="AB168">
            <v>74238468.7622</v>
          </cell>
          <cell r="AC168">
            <v>6027551.8422</v>
          </cell>
          <cell r="AD168">
            <v>0.0883663805497485</v>
          </cell>
          <cell r="AE168" t="str">
            <v>для продажи</v>
          </cell>
          <cell r="AF168" t="str">
            <v>отсутствует</v>
          </cell>
          <cell r="AG168" t="str">
            <v>?</v>
          </cell>
          <cell r="AH168" t="str">
            <v>до 1 года</v>
          </cell>
          <cell r="AI168" t="str">
            <v>надежный</v>
          </cell>
          <cell r="AJ168">
            <v>0.005</v>
          </cell>
          <cell r="AK168" t="str">
            <v>ХорКК</v>
          </cell>
          <cell r="AL168">
            <v>341054.5846</v>
          </cell>
          <cell r="AM168" t="str">
            <v>вероятностный</v>
          </cell>
          <cell r="AN168">
            <v>2216484621.9878</v>
          </cell>
          <cell r="AO168" t="str">
            <v>нет данных</v>
          </cell>
        </row>
        <row r="169">
          <cell r="A169">
            <v>39294</v>
          </cell>
          <cell r="B169" t="str">
            <v>акц.</v>
          </cell>
          <cell r="C169" t="str">
            <v>Покупка</v>
          </cell>
          <cell r="D169" t="str">
            <v>Продажа РЕПО</v>
          </cell>
          <cell r="E169" t="str">
            <v>ВТБ</v>
          </cell>
          <cell r="F169" t="str">
            <v>VTBR-001D</v>
          </cell>
          <cell r="G169">
            <v>0</v>
          </cell>
          <cell r="K169" t="str">
            <v>Тройка Диалог</v>
          </cell>
          <cell r="L169">
            <v>1352941174</v>
          </cell>
          <cell r="M169">
            <v>182991087.9</v>
          </cell>
          <cell r="N169">
            <v>0</v>
          </cell>
          <cell r="O169">
            <v>0.1366</v>
          </cell>
          <cell r="P169">
            <v>0</v>
          </cell>
          <cell r="Q169">
            <v>9162892363</v>
          </cell>
          <cell r="R169">
            <v>44320</v>
          </cell>
          <cell r="S169">
            <v>0</v>
          </cell>
          <cell r="T169">
            <v>0.1366</v>
          </cell>
          <cell r="U169">
            <v>17.1</v>
          </cell>
          <cell r="V169" t="str">
            <v>Банки</v>
          </cell>
          <cell r="W169" t="str">
            <v>акции</v>
          </cell>
          <cell r="X169" t="str">
            <v>ВТБ</v>
          </cell>
          <cell r="Y169">
            <v>182991087.9</v>
          </cell>
          <cell r="Z169">
            <v>0.1366</v>
          </cell>
          <cell r="AA169">
            <v>184811764.3684</v>
          </cell>
          <cell r="AB169">
            <v>184811764.3684</v>
          </cell>
          <cell r="AC169">
            <v>1820676.4684</v>
          </cell>
          <cell r="AD169">
            <v>0.00994953628230767</v>
          </cell>
          <cell r="AE169" t="str">
            <v>для продажи</v>
          </cell>
          <cell r="AF169" t="str">
            <v>отсутствует</v>
          </cell>
          <cell r="AG169" t="str">
            <v>?</v>
          </cell>
          <cell r="AH169" t="str">
            <v>до 1 года</v>
          </cell>
          <cell r="AI169" t="str">
            <v>надежный</v>
          </cell>
          <cell r="AJ169">
            <v>0.005</v>
          </cell>
          <cell r="AK169" t="str">
            <v>ХорКК</v>
          </cell>
          <cell r="AL169">
            <v>914955.4395</v>
          </cell>
          <cell r="AM169" t="str">
            <v>вероятностный</v>
          </cell>
          <cell r="AN169">
            <v>2105911326.3816</v>
          </cell>
          <cell r="AO169" t="str">
            <v>нет данных</v>
          </cell>
        </row>
        <row r="170">
          <cell r="A170">
            <v>39294</v>
          </cell>
          <cell r="B170" t="str">
            <v>акц.</v>
          </cell>
          <cell r="C170" t="str">
            <v>Покупка</v>
          </cell>
          <cell r="D170" t="str">
            <v>Продажа РЕПО</v>
          </cell>
          <cell r="E170" t="str">
            <v>Татнефть</v>
          </cell>
          <cell r="F170" t="str">
            <v>RU14TATN3006</v>
          </cell>
          <cell r="G170">
            <v>0</v>
          </cell>
          <cell r="K170" t="str">
            <v>Банк Москвы</v>
          </cell>
          <cell r="L170">
            <v>791868</v>
          </cell>
          <cell r="M170">
            <v>75161259.84</v>
          </cell>
          <cell r="N170">
            <v>0</v>
          </cell>
          <cell r="O170">
            <v>127.62</v>
          </cell>
          <cell r="P170">
            <v>0</v>
          </cell>
          <cell r="Q170">
            <v>18955318272</v>
          </cell>
          <cell r="R170">
            <v>151320</v>
          </cell>
          <cell r="S170">
            <v>0</v>
          </cell>
          <cell r="T170">
            <v>127.82</v>
          </cell>
          <cell r="U170" t="str">
            <v>7</v>
          </cell>
          <cell r="V170" t="str">
            <v>Топливная промышленность</v>
          </cell>
          <cell r="W170" t="str">
            <v>акции</v>
          </cell>
          <cell r="X170" t="str">
            <v>Татнефть</v>
          </cell>
          <cell r="Y170">
            <v>75161259.84</v>
          </cell>
          <cell r="Z170">
            <v>127.82</v>
          </cell>
          <cell r="AA170">
            <v>101216567.76</v>
          </cell>
          <cell r="AB170">
            <v>101216567.76</v>
          </cell>
          <cell r="AC170">
            <v>26055307.92</v>
          </cell>
          <cell r="AD170">
            <v>0.346658743819161</v>
          </cell>
          <cell r="AE170" t="str">
            <v>блокированный</v>
          </cell>
          <cell r="AF170" t="str">
            <v>отсутствует</v>
          </cell>
          <cell r="AG170" t="str">
            <v>?</v>
          </cell>
          <cell r="AH170" t="str">
            <v>более 1 года</v>
          </cell>
          <cell r="AI170" t="str">
            <v>BB</v>
          </cell>
          <cell r="AJ170">
            <v>0.0196666666666667</v>
          </cell>
          <cell r="AK170" t="str">
            <v>ХорКК</v>
          </cell>
          <cell r="AL170">
            <v>1478171.44352</v>
          </cell>
          <cell r="AM170" t="str">
            <v>вероятностный</v>
          </cell>
          <cell r="AN170">
            <v>4637613000.24</v>
          </cell>
          <cell r="AO170" t="str">
            <v>нет данных</v>
          </cell>
        </row>
        <row r="171">
          <cell r="A171">
            <v>39294</v>
          </cell>
          <cell r="B171" t="str">
            <v>акц.</v>
          </cell>
          <cell r="C171" t="str">
            <v>Покупка</v>
          </cell>
          <cell r="D171" t="str">
            <v>Продажа РЕПО</v>
          </cell>
          <cell r="E171" t="str">
            <v>Татнефть</v>
          </cell>
          <cell r="F171" t="str">
            <v>RU14TATN3006</v>
          </cell>
          <cell r="G171">
            <v>0</v>
          </cell>
          <cell r="K171" t="str">
            <v>БКС</v>
          </cell>
          <cell r="L171">
            <v>200000</v>
          </cell>
          <cell r="M171">
            <v>18989080</v>
          </cell>
          <cell r="N171">
            <v>0</v>
          </cell>
          <cell r="O171">
            <v>127.62</v>
          </cell>
          <cell r="P171">
            <v>0</v>
          </cell>
          <cell r="Q171">
            <v>18955318272</v>
          </cell>
          <cell r="R171">
            <v>151320</v>
          </cell>
          <cell r="S171">
            <v>0</v>
          </cell>
          <cell r="T171">
            <v>127.82</v>
          </cell>
          <cell r="U171" t="str">
            <v>7</v>
          </cell>
          <cell r="V171" t="str">
            <v>Топливная промышленность</v>
          </cell>
          <cell r="W171" t="str">
            <v>акции</v>
          </cell>
          <cell r="X171" t="str">
            <v>Татнефть</v>
          </cell>
          <cell r="Y171">
            <v>18989080</v>
          </cell>
          <cell r="Z171">
            <v>127.82</v>
          </cell>
          <cell r="AA171">
            <v>25564000</v>
          </cell>
          <cell r="AB171">
            <v>25564000</v>
          </cell>
          <cell r="AC171">
            <v>6574920</v>
          </cell>
          <cell r="AD171">
            <v>0.346247422202655</v>
          </cell>
          <cell r="AE171" t="str">
            <v>блокированный</v>
          </cell>
          <cell r="AF171" t="str">
            <v>отсутствует</v>
          </cell>
          <cell r="AG171" t="str">
            <v>?</v>
          </cell>
          <cell r="AH171" t="str">
            <v>более 1 года</v>
          </cell>
          <cell r="AI171" t="str">
            <v>BB</v>
          </cell>
          <cell r="AJ171">
            <v>0.0196666666666667</v>
          </cell>
          <cell r="AK171" t="str">
            <v>ХорКК</v>
          </cell>
          <cell r="AL171">
            <v>373451.906666667</v>
          </cell>
          <cell r="AM171" t="str">
            <v>вероятностный</v>
          </cell>
          <cell r="AN171">
            <v>4713265568</v>
          </cell>
          <cell r="AO171" t="str">
            <v>нет данных</v>
          </cell>
        </row>
        <row r="172">
          <cell r="A172">
            <v>39294</v>
          </cell>
          <cell r="B172" t="str">
            <v>акц.</v>
          </cell>
          <cell r="C172" t="str">
            <v>Покупка</v>
          </cell>
          <cell r="D172" t="str">
            <v>Продажа РЕПО</v>
          </cell>
          <cell r="E172" t="str">
            <v>Татнефть</v>
          </cell>
          <cell r="F172" t="str">
            <v>RU14TATN3006</v>
          </cell>
          <cell r="G172">
            <v>0</v>
          </cell>
          <cell r="K172" t="str">
            <v>ВТБ</v>
          </cell>
          <cell r="L172">
            <v>4255792</v>
          </cell>
          <cell r="M172">
            <v>400682670.1</v>
          </cell>
          <cell r="N172">
            <v>0</v>
          </cell>
          <cell r="O172">
            <v>127.62</v>
          </cell>
          <cell r="P172">
            <v>0</v>
          </cell>
          <cell r="Q172">
            <v>18955318272</v>
          </cell>
          <cell r="R172">
            <v>151320</v>
          </cell>
          <cell r="S172">
            <v>0</v>
          </cell>
          <cell r="T172">
            <v>127.82</v>
          </cell>
          <cell r="U172" t="str">
            <v>7</v>
          </cell>
          <cell r="V172" t="str">
            <v>Топливная промышленность</v>
          </cell>
          <cell r="W172" t="str">
            <v>акции</v>
          </cell>
          <cell r="X172" t="str">
            <v>Татнефть</v>
          </cell>
          <cell r="Y172">
            <v>400682670.1</v>
          </cell>
          <cell r="Z172">
            <v>127.82</v>
          </cell>
          <cell r="AA172">
            <v>543975333.44</v>
          </cell>
          <cell r="AB172">
            <v>543975333.44</v>
          </cell>
          <cell r="AC172">
            <v>143292663.34</v>
          </cell>
          <cell r="AD172">
            <v>0.357621314902982</v>
          </cell>
          <cell r="AE172" t="str">
            <v>блокированный</v>
          </cell>
          <cell r="AF172" t="str">
            <v>отсутствует</v>
          </cell>
          <cell r="AG172" t="str">
            <v>?</v>
          </cell>
          <cell r="AH172" t="str">
            <v>более 1 года</v>
          </cell>
          <cell r="AI172" t="str">
            <v>BB</v>
          </cell>
          <cell r="AJ172">
            <v>0.0196666666666667</v>
          </cell>
          <cell r="AK172" t="str">
            <v>ХорКК</v>
          </cell>
          <cell r="AL172">
            <v>7880092.51196667</v>
          </cell>
          <cell r="AM172" t="str">
            <v>вероятностный</v>
          </cell>
          <cell r="AN172">
            <v>4194854234.56</v>
          </cell>
          <cell r="AO172" t="str">
            <v>нет данных</v>
          </cell>
        </row>
        <row r="173">
          <cell r="A173">
            <v>39294</v>
          </cell>
          <cell r="B173" t="str">
            <v>акц.</v>
          </cell>
          <cell r="C173" t="str">
            <v>Покупка</v>
          </cell>
          <cell r="D173" t="str">
            <v>Продажа РЕПО</v>
          </cell>
          <cell r="E173" t="str">
            <v>Татнефть</v>
          </cell>
          <cell r="F173" t="str">
            <v>RU14TATN3006</v>
          </cell>
          <cell r="G173">
            <v>0</v>
          </cell>
          <cell r="K173" t="str">
            <v>ВТБ Сев-Зап</v>
          </cell>
          <cell r="L173">
            <v>1371421</v>
          </cell>
          <cell r="M173">
            <v>130232980</v>
          </cell>
          <cell r="N173">
            <v>0</v>
          </cell>
          <cell r="O173">
            <v>127.62</v>
          </cell>
          <cell r="P173">
            <v>0</v>
          </cell>
          <cell r="Q173">
            <v>18955318272</v>
          </cell>
          <cell r="R173">
            <v>151320</v>
          </cell>
          <cell r="S173">
            <v>0</v>
          </cell>
          <cell r="T173">
            <v>127.82</v>
          </cell>
          <cell r="U173" t="str">
            <v>7</v>
          </cell>
          <cell r="V173" t="str">
            <v>Топливная промышленность</v>
          </cell>
          <cell r="W173" t="str">
            <v>акции</v>
          </cell>
          <cell r="X173" t="str">
            <v>Татнефть</v>
          </cell>
          <cell r="Y173">
            <v>130232980</v>
          </cell>
          <cell r="Z173">
            <v>127.82</v>
          </cell>
          <cell r="AA173">
            <v>175295032.22</v>
          </cell>
          <cell r="AB173">
            <v>175295032.22</v>
          </cell>
          <cell r="AC173">
            <v>45062052.22</v>
          </cell>
          <cell r="AD173">
            <v>0.346011065860583</v>
          </cell>
          <cell r="AE173" t="str">
            <v>блокированный</v>
          </cell>
          <cell r="AF173" t="str">
            <v>отсутствует</v>
          </cell>
          <cell r="AG173" t="str">
            <v>?</v>
          </cell>
          <cell r="AH173" t="str">
            <v>более 1 года</v>
          </cell>
          <cell r="AI173" t="str">
            <v>BB</v>
          </cell>
          <cell r="AJ173">
            <v>0.0196666666666667</v>
          </cell>
          <cell r="AK173" t="str">
            <v>ХорКК</v>
          </cell>
          <cell r="AL173">
            <v>2561248.60666667</v>
          </cell>
          <cell r="AM173" t="str">
            <v>вероятностный</v>
          </cell>
          <cell r="AN173">
            <v>4563534535.78</v>
          </cell>
          <cell r="AO173" t="str">
            <v>нет данных</v>
          </cell>
        </row>
        <row r="174">
          <cell r="A174">
            <v>39294</v>
          </cell>
          <cell r="B174" t="str">
            <v>акц.</v>
          </cell>
          <cell r="C174" t="str">
            <v>Покупка</v>
          </cell>
          <cell r="D174" t="str">
            <v>Продажа РЕПО</v>
          </cell>
          <cell r="E174" t="str">
            <v>Татнефть</v>
          </cell>
          <cell r="F174" t="str">
            <v>RU14TATN3006</v>
          </cell>
          <cell r="G174">
            <v>0</v>
          </cell>
          <cell r="K174" t="str">
            <v>Газпромбанк</v>
          </cell>
          <cell r="L174">
            <v>3060723</v>
          </cell>
          <cell r="M174">
            <v>290558349.7</v>
          </cell>
          <cell r="N174">
            <v>0</v>
          </cell>
          <cell r="O174">
            <v>127.62</v>
          </cell>
          <cell r="P174">
            <v>0</v>
          </cell>
          <cell r="Q174">
            <v>18955318272</v>
          </cell>
          <cell r="R174">
            <v>151320</v>
          </cell>
          <cell r="S174">
            <v>0</v>
          </cell>
          <cell r="T174">
            <v>127.82</v>
          </cell>
          <cell r="U174" t="str">
            <v>7</v>
          </cell>
          <cell r="V174" t="str">
            <v>Топливная промышленность</v>
          </cell>
          <cell r="W174" t="str">
            <v>акции</v>
          </cell>
          <cell r="X174" t="str">
            <v>Татнефть</v>
          </cell>
          <cell r="Y174">
            <v>290558349.7</v>
          </cell>
          <cell r="Z174">
            <v>127.82</v>
          </cell>
          <cell r="AA174">
            <v>391221613.86</v>
          </cell>
          <cell r="AB174">
            <v>391221613.86</v>
          </cell>
          <cell r="AC174">
            <v>100663264.16</v>
          </cell>
          <cell r="AD174">
            <v>0.346447673122918</v>
          </cell>
          <cell r="AE174" t="str">
            <v>блокированный</v>
          </cell>
          <cell r="AF174" t="str">
            <v>отсутствует</v>
          </cell>
          <cell r="AG174" t="str">
            <v>?</v>
          </cell>
          <cell r="AH174" t="str">
            <v>более 1 года</v>
          </cell>
          <cell r="AI174" t="str">
            <v>BB</v>
          </cell>
          <cell r="AJ174">
            <v>0.0196666666666667</v>
          </cell>
          <cell r="AK174" t="str">
            <v>ХорКК</v>
          </cell>
          <cell r="AL174">
            <v>5714314.21076667</v>
          </cell>
          <cell r="AM174" t="str">
            <v>вероятностный</v>
          </cell>
          <cell r="AN174">
            <v>4347607954.14</v>
          </cell>
          <cell r="AO174" t="str">
            <v>нет данных</v>
          </cell>
        </row>
        <row r="175">
          <cell r="A175">
            <v>39294</v>
          </cell>
          <cell r="B175" t="str">
            <v>акц.</v>
          </cell>
          <cell r="C175" t="str">
            <v>Покупка</v>
          </cell>
          <cell r="D175" t="str">
            <v>Продажа РЕПО</v>
          </cell>
          <cell r="E175" t="str">
            <v>Татнефть</v>
          </cell>
          <cell r="F175" t="str">
            <v>RU14TATN3006</v>
          </cell>
          <cell r="G175">
            <v>0</v>
          </cell>
          <cell r="K175" t="str">
            <v>КредитСвисс</v>
          </cell>
          <cell r="L175">
            <v>900000</v>
          </cell>
          <cell r="M175">
            <v>85400190</v>
          </cell>
          <cell r="N175">
            <v>0</v>
          </cell>
          <cell r="O175">
            <v>127.62</v>
          </cell>
          <cell r="P175">
            <v>0</v>
          </cell>
          <cell r="Q175">
            <v>18955318272</v>
          </cell>
          <cell r="R175">
            <v>151320</v>
          </cell>
          <cell r="S175">
            <v>0</v>
          </cell>
          <cell r="T175">
            <v>127.82</v>
          </cell>
          <cell r="U175" t="str">
            <v>7</v>
          </cell>
          <cell r="V175" t="str">
            <v>Топливная промышленность</v>
          </cell>
          <cell r="W175" t="str">
            <v>акции</v>
          </cell>
          <cell r="X175" t="str">
            <v>Татнефть</v>
          </cell>
          <cell r="Y175">
            <v>85400190</v>
          </cell>
          <cell r="Z175">
            <v>127.82</v>
          </cell>
          <cell r="AA175">
            <v>115038000</v>
          </cell>
          <cell r="AB175">
            <v>115038000</v>
          </cell>
          <cell r="AC175">
            <v>29637810</v>
          </cell>
          <cell r="AD175">
            <v>0.347046183386711</v>
          </cell>
          <cell r="AE175" t="str">
            <v>блокированный</v>
          </cell>
          <cell r="AF175" t="str">
            <v>отсутствует</v>
          </cell>
          <cell r="AG175" t="str">
            <v>?</v>
          </cell>
          <cell r="AH175" t="str">
            <v>более 1 года</v>
          </cell>
          <cell r="AI175" t="str">
            <v>BB</v>
          </cell>
          <cell r="AJ175">
            <v>0.0196666666666667</v>
          </cell>
          <cell r="AK175" t="str">
            <v>ХорКК</v>
          </cell>
          <cell r="AL175">
            <v>1679537.07</v>
          </cell>
          <cell r="AM175" t="str">
            <v>вероятностный</v>
          </cell>
          <cell r="AN175">
            <v>4623791568</v>
          </cell>
          <cell r="AO175" t="str">
            <v>нет данных</v>
          </cell>
        </row>
        <row r="176">
          <cell r="A176">
            <v>39294</v>
          </cell>
          <cell r="B176" t="str">
            <v>акц.</v>
          </cell>
          <cell r="C176" t="str">
            <v>Покупка</v>
          </cell>
          <cell r="D176" t="str">
            <v>Продажа РЕПО</v>
          </cell>
          <cell r="E176" t="str">
            <v>Татнефть</v>
          </cell>
          <cell r="F176" t="str">
            <v>RU14TATN3006</v>
          </cell>
          <cell r="G176">
            <v>0</v>
          </cell>
          <cell r="K176" t="str">
            <v>МосКредБанк</v>
          </cell>
          <cell r="L176">
            <v>632820</v>
          </cell>
          <cell r="M176">
            <v>60067907.22</v>
          </cell>
          <cell r="N176">
            <v>0</v>
          </cell>
          <cell r="O176">
            <v>127.62</v>
          </cell>
          <cell r="P176">
            <v>0</v>
          </cell>
          <cell r="Q176">
            <v>18955318272</v>
          </cell>
          <cell r="R176">
            <v>151320</v>
          </cell>
          <cell r="S176">
            <v>0</v>
          </cell>
          <cell r="T176">
            <v>127.82</v>
          </cell>
          <cell r="U176" t="str">
            <v>7</v>
          </cell>
          <cell r="V176" t="str">
            <v>Топливная промышленность</v>
          </cell>
          <cell r="W176" t="str">
            <v>акции</v>
          </cell>
          <cell r="X176" t="str">
            <v>Татнефть</v>
          </cell>
          <cell r="Y176">
            <v>60067907.22</v>
          </cell>
          <cell r="Z176">
            <v>127.82</v>
          </cell>
          <cell r="AA176">
            <v>80887052.4</v>
          </cell>
          <cell r="AB176">
            <v>80887052.4</v>
          </cell>
          <cell r="AC176">
            <v>20819145.18</v>
          </cell>
          <cell r="AD176">
            <v>0.346593483001654</v>
          </cell>
          <cell r="AE176" t="str">
            <v>блокированный</v>
          </cell>
          <cell r="AF176" t="str">
            <v>отсутствует</v>
          </cell>
          <cell r="AG176" t="str">
            <v>?</v>
          </cell>
          <cell r="AH176" t="str">
            <v>более 1 года</v>
          </cell>
          <cell r="AI176" t="str">
            <v>BB</v>
          </cell>
          <cell r="AJ176">
            <v>0.0196666666666667</v>
          </cell>
          <cell r="AK176" t="str">
            <v>ХорКК</v>
          </cell>
          <cell r="AL176">
            <v>1181335.50866</v>
          </cell>
          <cell r="AM176" t="str">
            <v>вероятностный</v>
          </cell>
          <cell r="AN176">
            <v>4657942515.6</v>
          </cell>
          <cell r="AO176" t="str">
            <v>нет данных</v>
          </cell>
        </row>
        <row r="177">
          <cell r="A177">
            <v>39294</v>
          </cell>
          <cell r="B177" t="str">
            <v>акц.</v>
          </cell>
          <cell r="C177" t="str">
            <v>Покупка</v>
          </cell>
          <cell r="D177" t="str">
            <v>Продажа РЕПО</v>
          </cell>
          <cell r="E177" t="str">
            <v>Татнефть</v>
          </cell>
          <cell r="F177" t="str">
            <v>RU14TATN3006</v>
          </cell>
          <cell r="G177">
            <v>0</v>
          </cell>
          <cell r="K177" t="str">
            <v>НОМОС</v>
          </cell>
          <cell r="L177">
            <v>100000</v>
          </cell>
          <cell r="M177">
            <v>9512540</v>
          </cell>
          <cell r="N177">
            <v>0</v>
          </cell>
          <cell r="O177">
            <v>127.62</v>
          </cell>
          <cell r="P177">
            <v>0</v>
          </cell>
          <cell r="Q177">
            <v>18955318272</v>
          </cell>
          <cell r="R177">
            <v>151320</v>
          </cell>
          <cell r="S177">
            <v>0</v>
          </cell>
          <cell r="T177">
            <v>127.82</v>
          </cell>
          <cell r="U177" t="str">
            <v>7</v>
          </cell>
          <cell r="V177" t="str">
            <v>Топливная промышленность</v>
          </cell>
          <cell r="W177" t="str">
            <v>акции</v>
          </cell>
          <cell r="X177" t="str">
            <v>Татнефть</v>
          </cell>
          <cell r="Y177">
            <v>9512540</v>
          </cell>
          <cell r="Z177">
            <v>127.82</v>
          </cell>
          <cell r="AA177">
            <v>12782000</v>
          </cell>
          <cell r="AB177">
            <v>12782000</v>
          </cell>
          <cell r="AC177">
            <v>3269460</v>
          </cell>
          <cell r="AD177">
            <v>0.343700000210249</v>
          </cell>
          <cell r="AE177" t="str">
            <v>блокированный</v>
          </cell>
          <cell r="AF177" t="str">
            <v>отсутствует</v>
          </cell>
          <cell r="AG177" t="str">
            <v>?</v>
          </cell>
          <cell r="AH177" t="str">
            <v>более 1 года</v>
          </cell>
          <cell r="AI177" t="str">
            <v>BB</v>
          </cell>
          <cell r="AJ177">
            <v>0.0196666666666667</v>
          </cell>
          <cell r="AK177" t="str">
            <v>ХорКК</v>
          </cell>
          <cell r="AL177">
            <v>187079.953333333</v>
          </cell>
          <cell r="AM177" t="str">
            <v>вероятностный</v>
          </cell>
          <cell r="AN177">
            <v>4726047568</v>
          </cell>
          <cell r="AO177" t="str">
            <v>нет данных</v>
          </cell>
        </row>
        <row r="178">
          <cell r="A178">
            <v>39294</v>
          </cell>
          <cell r="B178" t="str">
            <v>акц.</v>
          </cell>
          <cell r="C178" t="str">
            <v>Покупка</v>
          </cell>
          <cell r="D178" t="str">
            <v>Продажа РЕПО</v>
          </cell>
          <cell r="E178" t="str">
            <v>Татнефть</v>
          </cell>
          <cell r="F178" t="str">
            <v>RU14TATN3006</v>
          </cell>
          <cell r="G178">
            <v>0</v>
          </cell>
          <cell r="K178" t="str">
            <v>ОбФинГруппа</v>
          </cell>
          <cell r="L178">
            <v>1055739</v>
          </cell>
          <cell r="M178">
            <v>100408908.1</v>
          </cell>
          <cell r="N178">
            <v>0</v>
          </cell>
          <cell r="O178">
            <v>127.62</v>
          </cell>
          <cell r="P178">
            <v>0</v>
          </cell>
          <cell r="Q178">
            <v>18955318272</v>
          </cell>
          <cell r="R178">
            <v>151320</v>
          </cell>
          <cell r="S178">
            <v>0</v>
          </cell>
          <cell r="T178">
            <v>127.82</v>
          </cell>
          <cell r="U178" t="str">
            <v>7</v>
          </cell>
          <cell r="V178" t="str">
            <v>Топливная промышленность</v>
          </cell>
          <cell r="W178" t="str">
            <v>акции</v>
          </cell>
          <cell r="X178" t="str">
            <v>Татнефть</v>
          </cell>
          <cell r="Y178">
            <v>100408908.1</v>
          </cell>
          <cell r="Z178">
            <v>127.82</v>
          </cell>
          <cell r="AA178">
            <v>134944558.98</v>
          </cell>
          <cell r="AB178">
            <v>134944558.98</v>
          </cell>
          <cell r="AC178">
            <v>34535650.88</v>
          </cell>
          <cell r="AD178">
            <v>0.343950069107464</v>
          </cell>
          <cell r="AE178" t="str">
            <v>блокированный</v>
          </cell>
          <cell r="AF178" t="str">
            <v>отсутствует</v>
          </cell>
          <cell r="AG178" t="str">
            <v>?</v>
          </cell>
          <cell r="AH178" t="str">
            <v>более 1 года</v>
          </cell>
          <cell r="AI178" t="str">
            <v>BB</v>
          </cell>
          <cell r="AJ178">
            <v>0.0196666666666667</v>
          </cell>
          <cell r="AK178" t="str">
            <v>ХорКК</v>
          </cell>
          <cell r="AL178">
            <v>1974708.52596667</v>
          </cell>
          <cell r="AM178" t="str">
            <v>вероятностный</v>
          </cell>
          <cell r="AN178">
            <v>4603885009.02</v>
          </cell>
          <cell r="AO178" t="str">
            <v>нет данных</v>
          </cell>
        </row>
        <row r="179">
          <cell r="A179">
            <v>39294</v>
          </cell>
          <cell r="B179" t="str">
            <v>акц.</v>
          </cell>
          <cell r="C179" t="str">
            <v>Покупка</v>
          </cell>
          <cell r="D179" t="str">
            <v>Продажа РЕПО</v>
          </cell>
          <cell r="E179" t="str">
            <v>Татнефть</v>
          </cell>
          <cell r="F179" t="str">
            <v>RU14TATN3006</v>
          </cell>
          <cell r="G179">
            <v>0</v>
          </cell>
          <cell r="K179" t="str">
            <v>Партнер ИФГ</v>
          </cell>
          <cell r="L179">
            <v>52840</v>
          </cell>
          <cell r="M179">
            <v>4986151.49</v>
          </cell>
          <cell r="N179">
            <v>0</v>
          </cell>
          <cell r="O179">
            <v>127.62</v>
          </cell>
          <cell r="P179">
            <v>0</v>
          </cell>
          <cell r="Q179">
            <v>18955318272</v>
          </cell>
          <cell r="R179">
            <v>151320</v>
          </cell>
          <cell r="S179">
            <v>0</v>
          </cell>
          <cell r="T179">
            <v>127.82</v>
          </cell>
          <cell r="U179" t="str">
            <v>7</v>
          </cell>
          <cell r="V179" t="str">
            <v>Топливная промышленность</v>
          </cell>
          <cell r="W179" t="str">
            <v>акции</v>
          </cell>
          <cell r="X179" t="str">
            <v>Татнефть</v>
          </cell>
          <cell r="Y179">
            <v>4986151.49</v>
          </cell>
          <cell r="Z179">
            <v>127.82</v>
          </cell>
          <cell r="AA179">
            <v>6754008.8</v>
          </cell>
          <cell r="AB179">
            <v>6754008.8</v>
          </cell>
          <cell r="AC179">
            <v>1767857.31</v>
          </cell>
          <cell r="AD179">
            <v>0.354553469453452</v>
          </cell>
          <cell r="AE179" t="str">
            <v>блокированный</v>
          </cell>
          <cell r="AF179" t="str">
            <v>отсутствует</v>
          </cell>
          <cell r="AG179" t="str">
            <v>?</v>
          </cell>
          <cell r="AH179" t="str">
            <v>более 1 года</v>
          </cell>
          <cell r="AI179" t="str">
            <v>BB</v>
          </cell>
          <cell r="AJ179">
            <v>0.0196666666666667</v>
          </cell>
          <cell r="AK179" t="str">
            <v>ХорКК</v>
          </cell>
          <cell r="AL179">
            <v>98060.9793033333</v>
          </cell>
          <cell r="AM179" t="str">
            <v>вероятностный</v>
          </cell>
          <cell r="AN179">
            <v>4732075559.2</v>
          </cell>
          <cell r="AO179" t="str">
            <v>нет данных</v>
          </cell>
        </row>
        <row r="180">
          <cell r="A180">
            <v>39294</v>
          </cell>
          <cell r="B180" t="str">
            <v>акц.</v>
          </cell>
          <cell r="C180" t="str">
            <v>Покупка</v>
          </cell>
          <cell r="D180" t="str">
            <v>Продажа РЕПО</v>
          </cell>
          <cell r="E180" t="str">
            <v>Татнефть</v>
          </cell>
          <cell r="F180" t="str">
            <v>RU14TATN3006</v>
          </cell>
          <cell r="G180">
            <v>0</v>
          </cell>
          <cell r="K180" t="str">
            <v>Промторгбанк</v>
          </cell>
          <cell r="L180">
            <v>158960</v>
          </cell>
          <cell r="M180">
            <v>15017269.12</v>
          </cell>
          <cell r="N180">
            <v>0</v>
          </cell>
          <cell r="O180">
            <v>127.62</v>
          </cell>
          <cell r="P180">
            <v>0</v>
          </cell>
          <cell r="Q180">
            <v>18955318272</v>
          </cell>
          <cell r="R180">
            <v>151320</v>
          </cell>
          <cell r="S180">
            <v>0</v>
          </cell>
          <cell r="T180">
            <v>127.82</v>
          </cell>
          <cell r="U180" t="str">
            <v>7</v>
          </cell>
          <cell r="V180" t="str">
            <v>Топливная промышленность</v>
          </cell>
          <cell r="W180" t="str">
            <v>акции</v>
          </cell>
          <cell r="X180" t="str">
            <v>Татнефть</v>
          </cell>
          <cell r="Y180">
            <v>15017269.12</v>
          </cell>
          <cell r="Z180">
            <v>127.82</v>
          </cell>
          <cell r="AA180">
            <v>20318267.2</v>
          </cell>
          <cell r="AB180">
            <v>20318267.2</v>
          </cell>
          <cell r="AC180">
            <v>5300998.08</v>
          </cell>
          <cell r="AD180">
            <v>0.352993479549496</v>
          </cell>
          <cell r="AE180" t="str">
            <v>блокированный</v>
          </cell>
          <cell r="AF180" t="str">
            <v>отсутствует</v>
          </cell>
          <cell r="AG180" t="str">
            <v>?</v>
          </cell>
          <cell r="AH180" t="str">
            <v>более 1 года</v>
          </cell>
          <cell r="AI180" t="str">
            <v>BB</v>
          </cell>
          <cell r="AJ180">
            <v>0.0196666666666667</v>
          </cell>
          <cell r="AK180" t="str">
            <v>ХорКК</v>
          </cell>
          <cell r="AL180">
            <v>295339.626026667</v>
          </cell>
          <cell r="AM180" t="str">
            <v>вероятностный</v>
          </cell>
          <cell r="AN180">
            <v>4718511300.8</v>
          </cell>
          <cell r="AO180" t="str">
            <v>нет данных</v>
          </cell>
        </row>
        <row r="181">
          <cell r="A181">
            <v>39294</v>
          </cell>
          <cell r="B181" t="str">
            <v>акц.</v>
          </cell>
          <cell r="C181" t="str">
            <v>Покупка</v>
          </cell>
          <cell r="D181" t="str">
            <v>Продажа РЕПО</v>
          </cell>
          <cell r="E181" t="str">
            <v>Татнефть</v>
          </cell>
          <cell r="F181" t="str">
            <v>RU14TATN3006</v>
          </cell>
          <cell r="G181">
            <v>0</v>
          </cell>
          <cell r="K181" t="str">
            <v>Проспект</v>
          </cell>
          <cell r="L181">
            <v>627214</v>
          </cell>
          <cell r="M181">
            <v>59504322.37</v>
          </cell>
          <cell r="N181">
            <v>0</v>
          </cell>
          <cell r="O181">
            <v>127.62</v>
          </cell>
          <cell r="P181">
            <v>0</v>
          </cell>
          <cell r="Q181">
            <v>18955318272</v>
          </cell>
          <cell r="R181">
            <v>151320</v>
          </cell>
          <cell r="S181">
            <v>0</v>
          </cell>
          <cell r="T181">
            <v>127.82</v>
          </cell>
          <cell r="U181" t="str">
            <v>7</v>
          </cell>
          <cell r="V181" t="str">
            <v>Топливная промышленность</v>
          </cell>
          <cell r="W181" t="str">
            <v>акции</v>
          </cell>
          <cell r="X181" t="str">
            <v>Татнефть</v>
          </cell>
          <cell r="Y181">
            <v>59504322.37</v>
          </cell>
          <cell r="Z181">
            <v>127.82</v>
          </cell>
          <cell r="AA181">
            <v>80170493.48</v>
          </cell>
          <cell r="AB181">
            <v>80170493.48</v>
          </cell>
          <cell r="AC181">
            <v>20666171.11</v>
          </cell>
          <cell r="AD181">
            <v>0.347305376935427</v>
          </cell>
          <cell r="AE181" t="str">
            <v>блокированный</v>
          </cell>
          <cell r="AF181" t="str">
            <v>отсутствует</v>
          </cell>
          <cell r="AG181" t="str">
            <v>?</v>
          </cell>
          <cell r="AH181" t="str">
            <v>более 1 года</v>
          </cell>
          <cell r="AI181" t="str">
            <v>BB</v>
          </cell>
          <cell r="AJ181">
            <v>0.0196666666666667</v>
          </cell>
          <cell r="AK181" t="str">
            <v>ХорКК</v>
          </cell>
          <cell r="AL181">
            <v>1170251.67327667</v>
          </cell>
          <cell r="AM181" t="str">
            <v>вероятностный</v>
          </cell>
          <cell r="AN181">
            <v>4658659074.52</v>
          </cell>
          <cell r="AO181" t="str">
            <v>нет данных</v>
          </cell>
        </row>
        <row r="182">
          <cell r="A182">
            <v>39294</v>
          </cell>
          <cell r="B182" t="str">
            <v>акц.</v>
          </cell>
          <cell r="C182" t="str">
            <v>Покупка</v>
          </cell>
          <cell r="D182" t="str">
            <v>Продажа РЕПО</v>
          </cell>
          <cell r="E182" t="str">
            <v>Татнефть</v>
          </cell>
          <cell r="F182" t="str">
            <v>RU14TATN3006</v>
          </cell>
          <cell r="G182">
            <v>0</v>
          </cell>
          <cell r="K182" t="str">
            <v>РазвСтолица</v>
          </cell>
          <cell r="L182">
            <v>754230</v>
          </cell>
          <cell r="M182">
            <v>71542891.3946</v>
          </cell>
          <cell r="N182">
            <v>0</v>
          </cell>
          <cell r="O182">
            <v>127.62</v>
          </cell>
          <cell r="P182">
            <v>0</v>
          </cell>
          <cell r="Q182">
            <v>18955318272</v>
          </cell>
          <cell r="R182">
            <v>151320</v>
          </cell>
          <cell r="S182">
            <v>0</v>
          </cell>
          <cell r="T182">
            <v>127.82</v>
          </cell>
          <cell r="U182" t="str">
            <v>7</v>
          </cell>
          <cell r="V182" t="str">
            <v>Топливная промышленность</v>
          </cell>
          <cell r="W182" t="str">
            <v>акции</v>
          </cell>
          <cell r="X182" t="str">
            <v>Татнефть</v>
          </cell>
          <cell r="Y182">
            <v>71542891.3946</v>
          </cell>
          <cell r="Z182">
            <v>127.82</v>
          </cell>
          <cell r="AA182">
            <v>96405678.6</v>
          </cell>
          <cell r="AB182">
            <v>96405678.6</v>
          </cell>
          <cell r="AC182">
            <v>24862787.2054</v>
          </cell>
          <cell r="AD182">
            <v>0.347522817721575</v>
          </cell>
          <cell r="AE182" t="str">
            <v>блокированный</v>
          </cell>
          <cell r="AF182" t="str">
            <v>отсутствует</v>
          </cell>
          <cell r="AG182" t="str">
            <v>?</v>
          </cell>
          <cell r="AH182" t="str">
            <v>более 1 года</v>
          </cell>
          <cell r="AI182" t="str">
            <v>BB</v>
          </cell>
          <cell r="AJ182">
            <v>0.0196666666666667</v>
          </cell>
          <cell r="AK182" t="str">
            <v>ХорКК</v>
          </cell>
          <cell r="AL182">
            <v>1407010.19742713</v>
          </cell>
          <cell r="AM182" t="str">
            <v>вероятностный</v>
          </cell>
          <cell r="AN182">
            <v>4642423889.4</v>
          </cell>
          <cell r="AO182" t="str">
            <v>нет данных</v>
          </cell>
        </row>
        <row r="183">
          <cell r="A183">
            <v>39294</v>
          </cell>
          <cell r="B183" t="str">
            <v>акц.</v>
          </cell>
          <cell r="C183" t="str">
            <v>Покупка</v>
          </cell>
          <cell r="D183" t="str">
            <v>Продажа РЕПО</v>
          </cell>
          <cell r="E183" t="str">
            <v>Татнефть</v>
          </cell>
          <cell r="F183" t="str">
            <v>RU14TATN3006</v>
          </cell>
          <cell r="G183">
            <v>0</v>
          </cell>
          <cell r="K183" t="str">
            <v>РазвСтолица</v>
          </cell>
          <cell r="L183">
            <v>301106</v>
          </cell>
          <cell r="M183">
            <v>28585769.1054</v>
          </cell>
          <cell r="N183">
            <v>0</v>
          </cell>
          <cell r="O183">
            <v>127.62</v>
          </cell>
          <cell r="P183">
            <v>6</v>
          </cell>
          <cell r="Q183">
            <v>18955318272</v>
          </cell>
          <cell r="R183">
            <v>151320</v>
          </cell>
          <cell r="S183">
            <v>0</v>
          </cell>
          <cell r="T183">
            <v>127.82</v>
          </cell>
          <cell r="U183" t="str">
            <v>7</v>
          </cell>
          <cell r="V183" t="str">
            <v>Топливная промышленность</v>
          </cell>
          <cell r="W183" t="str">
            <v>акции</v>
          </cell>
          <cell r="X183" t="str">
            <v>Татнефть</v>
          </cell>
          <cell r="Y183">
            <v>28585769.1054</v>
          </cell>
          <cell r="Z183">
            <v>127.82</v>
          </cell>
          <cell r="AA183">
            <v>38487368.92</v>
          </cell>
          <cell r="AB183">
            <v>38487368.92</v>
          </cell>
          <cell r="AC183">
            <v>9901599.81459999</v>
          </cell>
          <cell r="AD183">
            <v>0.346382137842481</v>
          </cell>
          <cell r="AE183" t="str">
            <v>для продажи</v>
          </cell>
          <cell r="AF183" t="str">
            <v>отсутствует</v>
          </cell>
          <cell r="AG183" t="str">
            <v>?</v>
          </cell>
          <cell r="AH183" t="str">
            <v>до 1 года</v>
          </cell>
          <cell r="AI183" t="str">
            <v>BB</v>
          </cell>
          <cell r="AJ183">
            <v>0.0196666666666667</v>
          </cell>
          <cell r="AK183" t="str">
            <v>ХорКК</v>
          </cell>
          <cell r="AL183">
            <v>562186.7924062</v>
          </cell>
          <cell r="AM183" t="str">
            <v>вероятностный</v>
          </cell>
          <cell r="AN183">
            <v>4700342199.08</v>
          </cell>
          <cell r="AO183" t="str">
            <v>нет данных</v>
          </cell>
        </row>
        <row r="184">
          <cell r="A184">
            <v>39294</v>
          </cell>
          <cell r="B184" t="str">
            <v>акц.</v>
          </cell>
          <cell r="C184" t="str">
            <v>Покупка</v>
          </cell>
          <cell r="D184" t="str">
            <v>Продажа РЕПО</v>
          </cell>
          <cell r="E184" t="str">
            <v>Татнефть</v>
          </cell>
          <cell r="F184" t="str">
            <v>RU14TATN3006</v>
          </cell>
          <cell r="G184">
            <v>0</v>
          </cell>
          <cell r="K184" t="str">
            <v>Регион</v>
          </cell>
          <cell r="L184">
            <v>3119386</v>
          </cell>
          <cell r="M184">
            <v>300385588.5</v>
          </cell>
          <cell r="N184">
            <v>0</v>
          </cell>
          <cell r="O184">
            <v>127.62</v>
          </cell>
          <cell r="P184">
            <v>0</v>
          </cell>
          <cell r="Q184">
            <v>18955318272</v>
          </cell>
          <cell r="R184">
            <v>151320</v>
          </cell>
          <cell r="S184">
            <v>0</v>
          </cell>
          <cell r="T184">
            <v>127.82</v>
          </cell>
          <cell r="U184" t="str">
            <v>7</v>
          </cell>
          <cell r="V184" t="str">
            <v>Топливная промышленность</v>
          </cell>
          <cell r="W184" t="str">
            <v>акции</v>
          </cell>
          <cell r="X184" t="str">
            <v>Татнефть</v>
          </cell>
          <cell r="Y184">
            <v>300385588.5</v>
          </cell>
          <cell r="Z184">
            <v>127.82</v>
          </cell>
          <cell r="AA184">
            <v>398719918.52</v>
          </cell>
          <cell r="AB184">
            <v>398719918.52</v>
          </cell>
          <cell r="AC184">
            <v>98334330.02</v>
          </cell>
          <cell r="AD184">
            <v>0.32736034545146</v>
          </cell>
          <cell r="AE184" t="str">
            <v>блокированный</v>
          </cell>
          <cell r="AF184" t="str">
            <v>отсутствует</v>
          </cell>
          <cell r="AG184" t="str">
            <v>?</v>
          </cell>
          <cell r="AH184" t="str">
            <v>более 1 года</v>
          </cell>
          <cell r="AI184" t="str">
            <v>BB</v>
          </cell>
          <cell r="AJ184">
            <v>0.0196666666666667</v>
          </cell>
          <cell r="AK184" t="str">
            <v>ХорКК</v>
          </cell>
          <cell r="AL184">
            <v>5907583.2405</v>
          </cell>
          <cell r="AM184" t="str">
            <v>вероятностный</v>
          </cell>
          <cell r="AN184">
            <v>4340109649.48</v>
          </cell>
          <cell r="AO184" t="str">
            <v>нет данных</v>
          </cell>
        </row>
        <row r="185">
          <cell r="A185">
            <v>39294</v>
          </cell>
          <cell r="B185" t="str">
            <v>акц.</v>
          </cell>
          <cell r="C185" t="str">
            <v>Покупка</v>
          </cell>
          <cell r="D185" t="str">
            <v>Продажа РЕПО</v>
          </cell>
          <cell r="E185" t="str">
            <v>Татнефть</v>
          </cell>
          <cell r="F185" t="str">
            <v>RU14TATN3006</v>
          </cell>
          <cell r="G185">
            <v>0</v>
          </cell>
          <cell r="K185" t="str">
            <v>Сибиргазбанк</v>
          </cell>
          <cell r="L185">
            <v>634322</v>
          </cell>
          <cell r="M185">
            <v>60288495.17</v>
          </cell>
          <cell r="N185">
            <v>0</v>
          </cell>
          <cell r="O185">
            <v>127.62</v>
          </cell>
          <cell r="P185">
            <v>0</v>
          </cell>
          <cell r="Q185">
            <v>18955318272</v>
          </cell>
          <cell r="R185">
            <v>151320</v>
          </cell>
          <cell r="S185">
            <v>0</v>
          </cell>
          <cell r="T185">
            <v>127.82</v>
          </cell>
          <cell r="U185" t="str">
            <v>7</v>
          </cell>
          <cell r="V185" t="str">
            <v>Топливная промышленность</v>
          </cell>
          <cell r="W185" t="str">
            <v>акции</v>
          </cell>
          <cell r="X185" t="str">
            <v>Татнефть</v>
          </cell>
          <cell r="Y185">
            <v>60288495.17</v>
          </cell>
          <cell r="Z185">
            <v>127.82</v>
          </cell>
          <cell r="AA185">
            <v>81079038.04</v>
          </cell>
          <cell r="AB185">
            <v>81079038.04</v>
          </cell>
          <cell r="AC185">
            <v>20790542.87</v>
          </cell>
          <cell r="AD185">
            <v>0.344850917432511</v>
          </cell>
          <cell r="AE185" t="str">
            <v>блокированный</v>
          </cell>
          <cell r="AF185" t="str">
            <v>отсутствует</v>
          </cell>
          <cell r="AG185" t="str">
            <v>?</v>
          </cell>
          <cell r="AH185" t="str">
            <v>более 1 года</v>
          </cell>
          <cell r="AI185" t="str">
            <v>BB</v>
          </cell>
          <cell r="AJ185">
            <v>0.0196666666666667</v>
          </cell>
          <cell r="AK185" t="str">
            <v>ХорКК</v>
          </cell>
          <cell r="AL185">
            <v>1185673.73834333</v>
          </cell>
          <cell r="AM185" t="str">
            <v>вероятностный</v>
          </cell>
          <cell r="AN185">
            <v>4657750529.96</v>
          </cell>
          <cell r="AO185" t="str">
            <v>нет данных</v>
          </cell>
        </row>
        <row r="186">
          <cell r="A186">
            <v>39294</v>
          </cell>
          <cell r="B186" t="str">
            <v>акц.</v>
          </cell>
          <cell r="C186" t="str">
            <v>Покупка</v>
          </cell>
          <cell r="D186" t="str">
            <v>Продажа РЕПО</v>
          </cell>
          <cell r="E186" t="str">
            <v>Татнефть</v>
          </cell>
          <cell r="F186" t="str">
            <v>RU14TATN3006</v>
          </cell>
          <cell r="G186">
            <v>0</v>
          </cell>
          <cell r="K186" t="str">
            <v>Солид ИФК</v>
          </cell>
          <cell r="L186">
            <v>158562</v>
          </cell>
          <cell r="M186">
            <v>15017264.3085</v>
          </cell>
          <cell r="N186">
            <v>0</v>
          </cell>
          <cell r="O186">
            <v>127.62</v>
          </cell>
          <cell r="P186">
            <v>0</v>
          </cell>
          <cell r="Q186">
            <v>18955318272</v>
          </cell>
          <cell r="R186">
            <v>151320</v>
          </cell>
          <cell r="S186">
            <v>0</v>
          </cell>
          <cell r="T186">
            <v>127.82</v>
          </cell>
          <cell r="U186" t="str">
            <v>7</v>
          </cell>
          <cell r="V186" t="str">
            <v>Топливная промышленность</v>
          </cell>
          <cell r="W186" t="str">
            <v>акции</v>
          </cell>
          <cell r="X186" t="str">
            <v>Татнефть</v>
          </cell>
          <cell r="Y186">
            <v>15017264.3085</v>
          </cell>
          <cell r="Z186">
            <v>127.82</v>
          </cell>
          <cell r="AA186">
            <v>20267394.84</v>
          </cell>
          <cell r="AB186">
            <v>20267394.84</v>
          </cell>
          <cell r="AC186">
            <v>5250130.5315</v>
          </cell>
          <cell r="AD186">
            <v>0.349606321340988</v>
          </cell>
          <cell r="AE186" t="str">
            <v>блокированный</v>
          </cell>
          <cell r="AF186" t="str">
            <v>отсутствует</v>
          </cell>
          <cell r="AG186" t="str">
            <v>?</v>
          </cell>
          <cell r="AH186" t="str">
            <v>более 1 года</v>
          </cell>
          <cell r="AI186" t="str">
            <v>BB</v>
          </cell>
          <cell r="AJ186">
            <v>0.0196666666666667</v>
          </cell>
          <cell r="AK186" t="str">
            <v>ХорКК</v>
          </cell>
          <cell r="AL186">
            <v>295339.5314005</v>
          </cell>
          <cell r="AM186" t="str">
            <v>вероятностный</v>
          </cell>
          <cell r="AN186">
            <v>4718562173.16</v>
          </cell>
          <cell r="AO186" t="str">
            <v>нет данных</v>
          </cell>
        </row>
        <row r="187">
          <cell r="A187">
            <v>39294</v>
          </cell>
          <cell r="B187" t="str">
            <v>акц.</v>
          </cell>
          <cell r="C187" t="str">
            <v>Покупка</v>
          </cell>
          <cell r="D187" t="str">
            <v>Продажа РЕПО</v>
          </cell>
          <cell r="E187" t="str">
            <v>Татнефть</v>
          </cell>
          <cell r="F187" t="str">
            <v>RU14TATN3006</v>
          </cell>
          <cell r="G187">
            <v>0</v>
          </cell>
          <cell r="K187" t="str">
            <v>Солид ИФК</v>
          </cell>
          <cell r="L187">
            <v>157894</v>
          </cell>
          <cell r="M187">
            <v>15017250.9715</v>
          </cell>
          <cell r="N187">
            <v>0</v>
          </cell>
          <cell r="O187">
            <v>127.62</v>
          </cell>
          <cell r="P187">
            <v>6</v>
          </cell>
          <cell r="Q187">
            <v>18955318272</v>
          </cell>
          <cell r="R187">
            <v>151320</v>
          </cell>
          <cell r="S187">
            <v>0</v>
          </cell>
          <cell r="T187">
            <v>127.82</v>
          </cell>
          <cell r="U187" t="str">
            <v>7</v>
          </cell>
          <cell r="V187" t="str">
            <v>Топливная промышленность</v>
          </cell>
          <cell r="W187" t="str">
            <v>акции</v>
          </cell>
          <cell r="X187" t="str">
            <v>Татнефть</v>
          </cell>
          <cell r="Y187">
            <v>15017250.9715</v>
          </cell>
          <cell r="Z187">
            <v>127.82</v>
          </cell>
          <cell r="AA187">
            <v>20182011.08</v>
          </cell>
          <cell r="AB187">
            <v>20182011.08</v>
          </cell>
          <cell r="AC187">
            <v>5164760.1085</v>
          </cell>
          <cell r="AD187">
            <v>0.343921808212553</v>
          </cell>
          <cell r="AE187" t="str">
            <v>для продажи</v>
          </cell>
          <cell r="AF187" t="str">
            <v>отсутствует</v>
          </cell>
          <cell r="AG187" t="str">
            <v>?</v>
          </cell>
          <cell r="AH187" t="str">
            <v>до 1 года</v>
          </cell>
          <cell r="AI187" t="str">
            <v>BB</v>
          </cell>
          <cell r="AJ187">
            <v>0.0196666666666667</v>
          </cell>
          <cell r="AK187" t="str">
            <v>ХорКК</v>
          </cell>
          <cell r="AL187">
            <v>295339.269106167</v>
          </cell>
          <cell r="AM187" t="str">
            <v>вероятностный</v>
          </cell>
          <cell r="AN187">
            <v>4718647556.92</v>
          </cell>
          <cell r="AO187" t="str">
            <v>нет данных</v>
          </cell>
        </row>
        <row r="188">
          <cell r="A188">
            <v>39294</v>
          </cell>
          <cell r="B188" t="str">
            <v>акц.</v>
          </cell>
          <cell r="C188" t="str">
            <v>Покупка</v>
          </cell>
          <cell r="D188" t="str">
            <v>Продажа РЕПО</v>
          </cell>
          <cell r="E188" t="str">
            <v>Татнефть</v>
          </cell>
          <cell r="F188" t="str">
            <v>RU14TATN3006</v>
          </cell>
          <cell r="G188">
            <v>0</v>
          </cell>
          <cell r="K188" t="str">
            <v>СТБ</v>
          </cell>
          <cell r="L188">
            <v>524995</v>
          </cell>
          <cell r="M188">
            <v>50054178.29</v>
          </cell>
          <cell r="N188">
            <v>0</v>
          </cell>
          <cell r="O188">
            <v>127.62</v>
          </cell>
          <cell r="P188">
            <v>0</v>
          </cell>
          <cell r="Q188">
            <v>18955318272</v>
          </cell>
          <cell r="R188">
            <v>151320</v>
          </cell>
          <cell r="S188">
            <v>0</v>
          </cell>
          <cell r="T188">
            <v>127.82</v>
          </cell>
          <cell r="U188" t="str">
            <v>7</v>
          </cell>
          <cell r="V188" t="str">
            <v>Топливная промышленность</v>
          </cell>
          <cell r="W188" t="str">
            <v>акции</v>
          </cell>
          <cell r="X188" t="str">
            <v>Татнефть</v>
          </cell>
          <cell r="Y188">
            <v>50054178.29</v>
          </cell>
          <cell r="Z188">
            <v>127.82</v>
          </cell>
          <cell r="AA188">
            <v>67104860.9</v>
          </cell>
          <cell r="AB188">
            <v>67104860.9</v>
          </cell>
          <cell r="AC188">
            <v>17050682.61</v>
          </cell>
          <cell r="AD188">
            <v>0.340644541424955</v>
          </cell>
          <cell r="AE188" t="str">
            <v>блокированный</v>
          </cell>
          <cell r="AF188" t="str">
            <v>отсутствует</v>
          </cell>
          <cell r="AG188" t="str">
            <v>?</v>
          </cell>
          <cell r="AH188" t="str">
            <v>более 1 года</v>
          </cell>
          <cell r="AI188" t="str">
            <v>BB</v>
          </cell>
          <cell r="AJ188">
            <v>0.0196666666666667</v>
          </cell>
          <cell r="AK188" t="str">
            <v>ХорКК</v>
          </cell>
          <cell r="AL188">
            <v>984398.839703333</v>
          </cell>
          <cell r="AM188" t="str">
            <v>вероятностный</v>
          </cell>
          <cell r="AN188">
            <v>4671724707.1</v>
          </cell>
          <cell r="AO188" t="str">
            <v>нет данных</v>
          </cell>
        </row>
        <row r="189">
          <cell r="A189">
            <v>39294</v>
          </cell>
          <cell r="B189" t="str">
            <v>акц.</v>
          </cell>
          <cell r="C189" t="str">
            <v>Покупка</v>
          </cell>
          <cell r="D189" t="str">
            <v>Продажа РЕПО</v>
          </cell>
          <cell r="E189" t="str">
            <v>Татнефть</v>
          </cell>
          <cell r="F189" t="str">
            <v>RU14TATN3006</v>
          </cell>
          <cell r="G189">
            <v>0</v>
          </cell>
          <cell r="K189" t="str">
            <v>Тройка Диалог</v>
          </cell>
          <cell r="L189">
            <v>1583518</v>
          </cell>
          <cell r="M189">
            <v>150156265.2</v>
          </cell>
          <cell r="N189">
            <v>0</v>
          </cell>
          <cell r="O189">
            <v>127.62</v>
          </cell>
          <cell r="P189">
            <v>0</v>
          </cell>
          <cell r="Q189">
            <v>18955318272</v>
          </cell>
          <cell r="R189">
            <v>151320</v>
          </cell>
          <cell r="S189">
            <v>0</v>
          </cell>
          <cell r="T189">
            <v>127.82</v>
          </cell>
          <cell r="U189" t="str">
            <v>7</v>
          </cell>
          <cell r="V189" t="str">
            <v>Топливная промышленность</v>
          </cell>
          <cell r="W189" t="str">
            <v>акции</v>
          </cell>
          <cell r="X189" t="str">
            <v>Татнефть</v>
          </cell>
          <cell r="Y189">
            <v>150156265.2</v>
          </cell>
          <cell r="Z189">
            <v>127.82</v>
          </cell>
          <cell r="AA189">
            <v>202405270.76</v>
          </cell>
          <cell r="AB189">
            <v>202405270.76</v>
          </cell>
          <cell r="AC189">
            <v>52249005.56</v>
          </cell>
          <cell r="AD189">
            <v>0.347964205758629</v>
          </cell>
          <cell r="AE189" t="str">
            <v>блокированный</v>
          </cell>
          <cell r="AF189" t="str">
            <v>отсутствует</v>
          </cell>
          <cell r="AG189" t="str">
            <v>?</v>
          </cell>
          <cell r="AH189" t="str">
            <v>более 1 года</v>
          </cell>
          <cell r="AI189" t="str">
            <v>BB</v>
          </cell>
          <cell r="AJ189">
            <v>0.0196666666666667</v>
          </cell>
          <cell r="AK189" t="str">
            <v>ХорКК</v>
          </cell>
          <cell r="AL189">
            <v>2953073.2156</v>
          </cell>
          <cell r="AM189" t="str">
            <v>вероятностный</v>
          </cell>
          <cell r="AN189">
            <v>4536424297.24</v>
          </cell>
          <cell r="AO189" t="str">
            <v>нет данных</v>
          </cell>
        </row>
        <row r="190">
          <cell r="A190">
            <v>39294</v>
          </cell>
          <cell r="B190" t="str">
            <v>корп.руб.</v>
          </cell>
          <cell r="C190" t="str">
            <v>Покупка</v>
          </cell>
          <cell r="D190" t="str">
            <v>Продажа Кредит</v>
          </cell>
          <cell r="E190" t="str">
            <v>Газпром А4</v>
          </cell>
          <cell r="F190" t="str">
            <v>RU000A0DY3S2</v>
          </cell>
          <cell r="G190">
            <v>1000</v>
          </cell>
          <cell r="H190">
            <v>40219</v>
          </cell>
          <cell r="K190" t="str">
            <v>АК БАРС Финанс</v>
          </cell>
          <cell r="L190">
            <v>70111</v>
          </cell>
          <cell r="M190">
            <v>75046151.47</v>
          </cell>
          <cell r="N190">
            <v>0</v>
          </cell>
          <cell r="O190">
            <v>1047.9</v>
          </cell>
          <cell r="P190">
            <v>0</v>
          </cell>
          <cell r="Q190">
            <v>856431456</v>
          </cell>
          <cell r="R190">
            <v>793</v>
          </cell>
          <cell r="S190">
            <v>5000000</v>
          </cell>
          <cell r="T190">
            <v>1047.5</v>
          </cell>
          <cell r="U190" t="str">
            <v>7</v>
          </cell>
          <cell r="V190" t="str">
            <v>Топливная промышленность</v>
          </cell>
          <cell r="W190" t="str">
            <v>корпоративные рублевые облигации</v>
          </cell>
          <cell r="X190" t="str">
            <v>Газпром</v>
          </cell>
          <cell r="Y190">
            <v>75046151.47</v>
          </cell>
          <cell r="Z190">
            <v>1047.5</v>
          </cell>
          <cell r="AA190">
            <v>73441272.5</v>
          </cell>
          <cell r="AB190">
            <v>73441272.5</v>
          </cell>
          <cell r="AC190">
            <v>-1604878.97</v>
          </cell>
          <cell r="AD190">
            <v>-0.0213852268046224</v>
          </cell>
          <cell r="AE190" t="str">
            <v>кредит</v>
          </cell>
          <cell r="AF190">
            <v>40219</v>
          </cell>
          <cell r="AG190">
            <v>925</v>
          </cell>
          <cell r="AH190" t="str">
            <v>более 1 года</v>
          </cell>
          <cell r="AI190" t="str">
            <v>BB</v>
          </cell>
          <cell r="AJ190">
            <v>0.014</v>
          </cell>
          <cell r="AK190" t="str">
            <v>ХорКК</v>
          </cell>
          <cell r="AL190">
            <v>1050646.12058</v>
          </cell>
          <cell r="AM190" t="str">
            <v>вероятностный</v>
          </cell>
          <cell r="AN190">
            <v>140666591.5</v>
          </cell>
          <cell r="AO190">
            <v>0.015009230294</v>
          </cell>
        </row>
        <row r="191">
          <cell r="A191">
            <v>39294</v>
          </cell>
          <cell r="B191" t="str">
            <v>корп.руб.</v>
          </cell>
          <cell r="C191" t="str">
            <v>Покупка</v>
          </cell>
          <cell r="D191" t="str">
            <v>Продажа Кредит</v>
          </cell>
          <cell r="E191" t="str">
            <v>Газпром А4</v>
          </cell>
          <cell r="F191" t="str">
            <v>RU000A0DY3S2</v>
          </cell>
          <cell r="G191">
            <v>1000</v>
          </cell>
          <cell r="H191">
            <v>40219</v>
          </cell>
          <cell r="K191" t="str">
            <v>ТД АК БАРС</v>
          </cell>
          <cell r="L191">
            <v>21400</v>
          </cell>
          <cell r="M191">
            <v>22715886</v>
          </cell>
          <cell r="N191">
            <v>0</v>
          </cell>
          <cell r="O191">
            <v>1047.9</v>
          </cell>
          <cell r="P191">
            <v>0</v>
          </cell>
          <cell r="Q191">
            <v>856431456</v>
          </cell>
          <cell r="R191">
            <v>793</v>
          </cell>
          <cell r="S191">
            <v>5000000</v>
          </cell>
          <cell r="T191">
            <v>1047.5</v>
          </cell>
          <cell r="U191" t="str">
            <v>7</v>
          </cell>
          <cell r="V191" t="str">
            <v>Топливная промышленность</v>
          </cell>
          <cell r="W191" t="str">
            <v>корпоративные рублевые облигации</v>
          </cell>
          <cell r="X191" t="str">
            <v>Газпром</v>
          </cell>
          <cell r="Y191">
            <v>22715886</v>
          </cell>
          <cell r="Z191">
            <v>1047.5</v>
          </cell>
          <cell r="AA191">
            <v>22416500</v>
          </cell>
          <cell r="AB191">
            <v>22416500</v>
          </cell>
          <cell r="AC191">
            <v>-299386</v>
          </cell>
          <cell r="AD191">
            <v>-0.0131795871840526</v>
          </cell>
          <cell r="AE191" t="str">
            <v>кредит</v>
          </cell>
          <cell r="AF191">
            <v>40219</v>
          </cell>
          <cell r="AG191">
            <v>925</v>
          </cell>
          <cell r="AH191" t="str">
            <v>более 1 года</v>
          </cell>
          <cell r="AI191" t="str">
            <v>BB</v>
          </cell>
          <cell r="AJ191">
            <v>0.014</v>
          </cell>
          <cell r="AK191" t="str">
            <v>ХорКК</v>
          </cell>
          <cell r="AL191">
            <v>318022.404</v>
          </cell>
          <cell r="AM191" t="str">
            <v>вероятностный</v>
          </cell>
          <cell r="AN191">
            <v>191691364</v>
          </cell>
          <cell r="AO191">
            <v>0.0045431772</v>
          </cell>
        </row>
        <row r="192">
          <cell r="A192">
            <v>39294</v>
          </cell>
          <cell r="B192" t="str">
            <v>корп.руб.</v>
          </cell>
          <cell r="C192" t="str">
            <v>Покупка</v>
          </cell>
          <cell r="D192" t="str">
            <v>Продажа Кредит</v>
          </cell>
          <cell r="E192" t="str">
            <v>ТМК 2</v>
          </cell>
          <cell r="F192" t="str">
            <v>RU22TRMK2009</v>
          </cell>
          <cell r="G192">
            <v>1000</v>
          </cell>
          <cell r="H192">
            <v>39896</v>
          </cell>
          <cell r="K192" t="str">
            <v>Грейн</v>
          </cell>
          <cell r="L192">
            <v>6980</v>
          </cell>
          <cell r="M192">
            <v>7089237</v>
          </cell>
          <cell r="N192">
            <v>0</v>
          </cell>
          <cell r="O192">
            <v>1009.5</v>
          </cell>
          <cell r="P192">
            <v>0</v>
          </cell>
          <cell r="Q192">
            <v>133345784</v>
          </cell>
          <cell r="R192">
            <v>51</v>
          </cell>
          <cell r="S192">
            <v>3000000</v>
          </cell>
          <cell r="T192">
            <v>1008</v>
          </cell>
          <cell r="U192" t="str">
            <v>9</v>
          </cell>
          <cell r="V192" t="str">
            <v>Черная металлургия</v>
          </cell>
          <cell r="W192" t="str">
            <v>корпоративные рублевые облигации</v>
          </cell>
          <cell r="X192" t="str">
            <v>ТМК</v>
          </cell>
          <cell r="Y192">
            <v>7089237</v>
          </cell>
          <cell r="Z192">
            <v>1008</v>
          </cell>
          <cell r="AA192">
            <v>7035840</v>
          </cell>
          <cell r="AB192">
            <v>7035840</v>
          </cell>
          <cell r="AC192">
            <v>-53397</v>
          </cell>
          <cell r="AD192">
            <v>-0.00753212228622065</v>
          </cell>
          <cell r="AE192" t="str">
            <v>кредит</v>
          </cell>
          <cell r="AF192">
            <v>39896</v>
          </cell>
          <cell r="AG192">
            <v>602</v>
          </cell>
          <cell r="AH192" t="str">
            <v>более 1 года</v>
          </cell>
          <cell r="AI192" t="str">
            <v>B-</v>
          </cell>
          <cell r="AJ192">
            <v>0.06</v>
          </cell>
          <cell r="AK192" t="str">
            <v>ХорКК</v>
          </cell>
          <cell r="AL192">
            <v>425354.22</v>
          </cell>
          <cell r="AM192" t="str">
            <v>вероятностный</v>
          </cell>
          <cell r="AN192">
            <v>26300606</v>
          </cell>
          <cell r="AO192">
            <v>0.002363079</v>
          </cell>
        </row>
        <row r="193">
          <cell r="A193">
            <v>39294</v>
          </cell>
          <cell r="B193" t="str">
            <v>корп.руб.</v>
          </cell>
          <cell r="C193" t="str">
            <v>Покупка</v>
          </cell>
          <cell r="D193" t="str">
            <v>Продажа Кредит</v>
          </cell>
          <cell r="E193" t="str">
            <v>ТМК 2</v>
          </cell>
          <cell r="F193" t="str">
            <v>RU22TRMK2009</v>
          </cell>
          <cell r="G193">
            <v>1000</v>
          </cell>
          <cell r="H193">
            <v>39896</v>
          </cell>
          <cell r="K193" t="str">
            <v>Планета</v>
          </cell>
          <cell r="L193">
            <v>7150</v>
          </cell>
          <cell r="M193">
            <v>7261897.5</v>
          </cell>
          <cell r="N193">
            <v>0</v>
          </cell>
          <cell r="O193">
            <v>1009.5</v>
          </cell>
          <cell r="P193">
            <v>0</v>
          </cell>
          <cell r="Q193">
            <v>133345784</v>
          </cell>
          <cell r="R193">
            <v>51</v>
          </cell>
          <cell r="S193">
            <v>3000000</v>
          </cell>
          <cell r="T193">
            <v>1008</v>
          </cell>
          <cell r="U193" t="str">
            <v>9</v>
          </cell>
          <cell r="V193" t="str">
            <v>Черная металлургия</v>
          </cell>
          <cell r="W193" t="str">
            <v>корпоративные рублевые облигации</v>
          </cell>
          <cell r="X193" t="str">
            <v>ТМК</v>
          </cell>
          <cell r="Y193">
            <v>7261897.5</v>
          </cell>
          <cell r="Z193">
            <v>1008</v>
          </cell>
          <cell r="AA193">
            <v>7207200</v>
          </cell>
          <cell r="AB193">
            <v>7207200</v>
          </cell>
          <cell r="AC193">
            <v>-54697.5</v>
          </cell>
          <cell r="AD193">
            <v>-0.00753212228622065</v>
          </cell>
          <cell r="AE193" t="str">
            <v>кредит</v>
          </cell>
          <cell r="AF193">
            <v>39896</v>
          </cell>
          <cell r="AG193">
            <v>602</v>
          </cell>
          <cell r="AH193" t="str">
            <v>более 1 года</v>
          </cell>
          <cell r="AI193" t="str">
            <v>B-</v>
          </cell>
          <cell r="AJ193">
            <v>0.06</v>
          </cell>
          <cell r="AK193" t="str">
            <v>ХорКК</v>
          </cell>
          <cell r="AL193">
            <v>435713.85</v>
          </cell>
          <cell r="AM193" t="str">
            <v>вероятностный</v>
          </cell>
          <cell r="AN193">
            <v>26129246</v>
          </cell>
          <cell r="AO193">
            <v>0.0024206325</v>
          </cell>
        </row>
        <row r="194">
          <cell r="A194">
            <v>39294</v>
          </cell>
          <cell r="B194" t="str">
            <v>корп.руб.</v>
          </cell>
          <cell r="C194" t="str">
            <v>Покупка</v>
          </cell>
          <cell r="D194" t="str">
            <v>Продажа Кредит</v>
          </cell>
          <cell r="E194" t="str">
            <v>ТМК 2</v>
          </cell>
          <cell r="F194" t="str">
            <v>RU22TRMK2009</v>
          </cell>
          <cell r="G194">
            <v>1000</v>
          </cell>
          <cell r="H194">
            <v>39896</v>
          </cell>
          <cell r="K194" t="str">
            <v>ТД АК БАРС</v>
          </cell>
          <cell r="L194">
            <v>22452</v>
          </cell>
          <cell r="M194">
            <v>22822885.54</v>
          </cell>
          <cell r="N194">
            <v>0</v>
          </cell>
          <cell r="O194">
            <v>1009.5</v>
          </cell>
          <cell r="P194">
            <v>0</v>
          </cell>
          <cell r="Q194">
            <v>133345784</v>
          </cell>
          <cell r="R194">
            <v>51</v>
          </cell>
          <cell r="S194">
            <v>3000000</v>
          </cell>
          <cell r="T194">
            <v>1008</v>
          </cell>
          <cell r="U194" t="str">
            <v>9</v>
          </cell>
          <cell r="V194" t="str">
            <v>Черная металлургия</v>
          </cell>
          <cell r="W194" t="str">
            <v>корпоративные рублевые облигации</v>
          </cell>
          <cell r="X194" t="str">
            <v>ТМК</v>
          </cell>
          <cell r="Y194">
            <v>22822885.54</v>
          </cell>
          <cell r="Z194">
            <v>1008</v>
          </cell>
          <cell r="AA194">
            <v>22631616</v>
          </cell>
          <cell r="AB194">
            <v>22631616</v>
          </cell>
          <cell r="AC194">
            <v>-191269.539999999</v>
          </cell>
          <cell r="AD194">
            <v>-0.00838060286744965</v>
          </cell>
          <cell r="AE194" t="str">
            <v>кредит</v>
          </cell>
          <cell r="AF194">
            <v>39896</v>
          </cell>
          <cell r="AG194">
            <v>602</v>
          </cell>
          <cell r="AH194" t="str">
            <v>более 1 года</v>
          </cell>
          <cell r="AI194" t="str">
            <v>B-</v>
          </cell>
          <cell r="AJ194">
            <v>0.06</v>
          </cell>
          <cell r="AK194" t="str">
            <v>ХорКК</v>
          </cell>
          <cell r="AL194">
            <v>1369373.1324</v>
          </cell>
          <cell r="AM194" t="str">
            <v>вероятностный</v>
          </cell>
          <cell r="AN194">
            <v>10704830</v>
          </cell>
          <cell r="AO194">
            <v>0.00760762851333333</v>
          </cell>
        </row>
        <row r="195">
          <cell r="A195">
            <v>39294</v>
          </cell>
          <cell r="B195" t="str">
            <v>корп.руб.</v>
          </cell>
          <cell r="C195" t="str">
            <v>Покупка</v>
          </cell>
          <cell r="D195" t="str">
            <v>Продажа РЕПО</v>
          </cell>
          <cell r="E195" t="str">
            <v>Алпи-Инвест 01</v>
          </cell>
          <cell r="F195" t="str">
            <v>RU000A0JNJ60</v>
          </cell>
          <cell r="G195">
            <v>1000</v>
          </cell>
          <cell r="H195">
            <v>40046</v>
          </cell>
          <cell r="I195">
            <v>39318</v>
          </cell>
          <cell r="K195" t="str">
            <v>ТройкаДиалог</v>
          </cell>
          <cell r="L195">
            <v>30000</v>
          </cell>
          <cell r="M195">
            <v>27796290</v>
          </cell>
          <cell r="N195">
            <v>0</v>
          </cell>
          <cell r="O195">
            <v>1000.6</v>
          </cell>
          <cell r="P195">
            <v>0</v>
          </cell>
          <cell r="Q195">
            <v>57830478</v>
          </cell>
          <cell r="R195">
            <v>43</v>
          </cell>
          <cell r="S195">
            <v>1500000</v>
          </cell>
          <cell r="T195">
            <v>995</v>
          </cell>
          <cell r="U195" t="str">
            <v>15</v>
          </cell>
          <cell r="V195" t="str">
            <v>Торговля</v>
          </cell>
          <cell r="W195" t="str">
            <v>корпоративные рублевые облигации</v>
          </cell>
          <cell r="X195" t="str">
            <v>АЛПИ</v>
          </cell>
          <cell r="Y195">
            <v>27796290</v>
          </cell>
          <cell r="Z195">
            <v>995</v>
          </cell>
          <cell r="AA195">
            <v>29850000</v>
          </cell>
          <cell r="AB195">
            <v>29850000</v>
          </cell>
          <cell r="AC195">
            <v>2053710</v>
          </cell>
          <cell r="AD195">
            <v>0.0738843205334237</v>
          </cell>
          <cell r="AE195" t="str">
            <v>для продажи</v>
          </cell>
          <cell r="AF195">
            <v>39318</v>
          </cell>
          <cell r="AG195">
            <v>24</v>
          </cell>
          <cell r="AH195" t="str">
            <v>до 30 дней</v>
          </cell>
          <cell r="AI195" t="str">
            <v>CCC</v>
          </cell>
          <cell r="AJ195">
            <v>0.195</v>
          </cell>
          <cell r="AK195" t="str">
            <v>СрКК</v>
          </cell>
          <cell r="AL195">
            <v>5420276.55</v>
          </cell>
          <cell r="AM195" t="str">
            <v>вероятностный</v>
          </cell>
          <cell r="AN195">
            <v>-15392380.5</v>
          </cell>
          <cell r="AO195">
            <v>0.01853086</v>
          </cell>
        </row>
        <row r="196">
          <cell r="A196">
            <v>39294</v>
          </cell>
          <cell r="B196" t="str">
            <v>корп.руб.</v>
          </cell>
          <cell r="C196" t="str">
            <v>Покупка</v>
          </cell>
          <cell r="D196" t="str">
            <v>Продажа РЕПО</v>
          </cell>
          <cell r="E196" t="str">
            <v>АЛПИ-Инвест 1</v>
          </cell>
          <cell r="F196" t="str">
            <v>RU000A0JNJ60</v>
          </cell>
          <cell r="G196">
            <v>1000</v>
          </cell>
          <cell r="H196">
            <v>40046</v>
          </cell>
          <cell r="I196">
            <v>39318</v>
          </cell>
          <cell r="K196" t="str">
            <v>ТройкаДиалог</v>
          </cell>
          <cell r="L196">
            <v>32897</v>
          </cell>
          <cell r="M196">
            <v>30480485.07</v>
          </cell>
          <cell r="N196">
            <v>0</v>
          </cell>
          <cell r="O196">
            <v>1000.6</v>
          </cell>
          <cell r="P196">
            <v>0</v>
          </cell>
          <cell r="Q196">
            <v>57830478</v>
          </cell>
          <cell r="R196">
            <v>43</v>
          </cell>
          <cell r="S196">
            <v>1500000</v>
          </cell>
          <cell r="T196">
            <v>995</v>
          </cell>
          <cell r="U196" t="str">
            <v>15</v>
          </cell>
          <cell r="V196" t="str">
            <v>Торговля</v>
          </cell>
          <cell r="W196" t="str">
            <v>корпоративные рублевые облигации</v>
          </cell>
          <cell r="X196" t="str">
            <v>АЛПИ</v>
          </cell>
          <cell r="Y196">
            <v>30480485.07</v>
          </cell>
          <cell r="Z196">
            <v>995</v>
          </cell>
          <cell r="AA196">
            <v>32732515</v>
          </cell>
          <cell r="AB196">
            <v>32732515</v>
          </cell>
          <cell r="AC196">
            <v>2252029.93</v>
          </cell>
          <cell r="AD196">
            <v>0.0738843205686556</v>
          </cell>
          <cell r="AE196" t="str">
            <v>для продажи</v>
          </cell>
          <cell r="AF196">
            <v>39318</v>
          </cell>
          <cell r="AG196">
            <v>24</v>
          </cell>
          <cell r="AH196" t="str">
            <v>до 30 дней</v>
          </cell>
          <cell r="AI196" t="str">
            <v>CCC</v>
          </cell>
          <cell r="AJ196">
            <v>0.195</v>
          </cell>
          <cell r="AK196" t="str">
            <v>СрКК</v>
          </cell>
          <cell r="AL196">
            <v>5943694.58865</v>
          </cell>
          <cell r="AM196" t="str">
            <v>вероятностный</v>
          </cell>
          <cell r="AN196">
            <v>-18274895.5</v>
          </cell>
          <cell r="AO196">
            <v>0.02032032338</v>
          </cell>
        </row>
        <row r="197">
          <cell r="A197">
            <v>39294</v>
          </cell>
          <cell r="B197" t="str">
            <v>корп.руб.</v>
          </cell>
          <cell r="C197" t="str">
            <v>Покупка</v>
          </cell>
          <cell r="D197" t="str">
            <v>Продажа РЕПО</v>
          </cell>
          <cell r="E197" t="str">
            <v>Амурметалл 01</v>
          </cell>
          <cell r="F197" t="str">
            <v>RU000A0GN9D1</v>
          </cell>
          <cell r="G197">
            <v>1000</v>
          </cell>
          <cell r="H197">
            <v>39870</v>
          </cell>
          <cell r="K197" t="str">
            <v>Газпромбанк</v>
          </cell>
          <cell r="L197">
            <v>25000</v>
          </cell>
          <cell r="M197">
            <v>24163400</v>
          </cell>
          <cell r="N197">
            <v>0</v>
          </cell>
          <cell r="O197">
            <v>1020.5</v>
          </cell>
          <cell r="P197">
            <v>0</v>
          </cell>
          <cell r="Q197">
            <v>187059968</v>
          </cell>
          <cell r="R197">
            <v>77</v>
          </cell>
          <cell r="S197">
            <v>1500000</v>
          </cell>
          <cell r="T197">
            <v>1020.1</v>
          </cell>
          <cell r="U197" t="str">
            <v>9</v>
          </cell>
          <cell r="V197" t="str">
            <v>Черная металлургия</v>
          </cell>
          <cell r="W197" t="str">
            <v>корпоративные рублевые облигации</v>
          </cell>
          <cell r="X197" t="str">
            <v>Амурметалл</v>
          </cell>
          <cell r="Y197">
            <v>24163400</v>
          </cell>
          <cell r="Z197">
            <v>1020.1</v>
          </cell>
          <cell r="AA197">
            <v>25502500</v>
          </cell>
          <cell r="AB197">
            <v>25502500</v>
          </cell>
          <cell r="AC197">
            <v>1339100</v>
          </cell>
          <cell r="AD197">
            <v>0.0554185255386245</v>
          </cell>
          <cell r="AE197" t="str">
            <v>для продажи</v>
          </cell>
          <cell r="AF197">
            <v>39870</v>
          </cell>
          <cell r="AG197">
            <v>576</v>
          </cell>
          <cell r="AH197" t="str">
            <v>более 1 года</v>
          </cell>
          <cell r="AI197" t="str">
            <v>CCC+</v>
          </cell>
          <cell r="AJ197">
            <v>0.125</v>
          </cell>
          <cell r="AK197" t="str">
            <v>СрКК</v>
          </cell>
          <cell r="AL197">
            <v>3020425</v>
          </cell>
          <cell r="AM197" t="str">
            <v>вероятностный</v>
          </cell>
          <cell r="AN197">
            <v>21262492</v>
          </cell>
          <cell r="AO197">
            <v>0.0161089333333333</v>
          </cell>
        </row>
        <row r="198">
          <cell r="A198">
            <v>39294</v>
          </cell>
          <cell r="B198" t="str">
            <v>корп.руб.</v>
          </cell>
          <cell r="C198" t="str">
            <v>Покупка</v>
          </cell>
          <cell r="D198" t="str">
            <v>Продажа РЕПО</v>
          </cell>
          <cell r="E198" t="str">
            <v>Амурметалл 01 вып. Итог</v>
          </cell>
          <cell r="F198" t="str">
            <v>RU000A0GN9D1</v>
          </cell>
          <cell r="G198">
            <v>1000</v>
          </cell>
          <cell r="H198">
            <v>39870</v>
          </cell>
          <cell r="K198" t="str">
            <v>АК БАРС Финанс</v>
          </cell>
          <cell r="L198">
            <v>70000</v>
          </cell>
          <cell r="M198">
            <v>73666252.49</v>
          </cell>
          <cell r="N198">
            <v>0</v>
          </cell>
          <cell r="O198">
            <v>1020.5</v>
          </cell>
          <cell r="P198">
            <v>0</v>
          </cell>
          <cell r="Q198">
            <v>187059968</v>
          </cell>
          <cell r="R198">
            <v>77</v>
          </cell>
          <cell r="S198">
            <v>1500000</v>
          </cell>
          <cell r="T198">
            <v>1020.1</v>
          </cell>
          <cell r="U198" t="str">
            <v>9</v>
          </cell>
          <cell r="V198" t="str">
            <v>Черная металлургия</v>
          </cell>
          <cell r="W198" t="str">
            <v>корпоративные рублевые облигации</v>
          </cell>
          <cell r="X198" t="str">
            <v>Амурметалл</v>
          </cell>
          <cell r="Y198">
            <v>73666252.49</v>
          </cell>
          <cell r="Z198">
            <v>1020.1</v>
          </cell>
          <cell r="AA198">
            <v>71407000</v>
          </cell>
          <cell r="AB198">
            <v>71407000</v>
          </cell>
          <cell r="AC198">
            <v>-2259252.48999999</v>
          </cell>
          <cell r="AD198">
            <v>-0.0306687582662995</v>
          </cell>
          <cell r="AE198" t="str">
            <v>для продажи</v>
          </cell>
          <cell r="AF198">
            <v>39870</v>
          </cell>
          <cell r="AG198">
            <v>576</v>
          </cell>
          <cell r="AH198" t="str">
            <v>более 1 года</v>
          </cell>
          <cell r="AI198" t="str">
            <v>CCC+</v>
          </cell>
          <cell r="AJ198">
            <v>0.125</v>
          </cell>
          <cell r="AK198" t="str">
            <v>СрКК</v>
          </cell>
          <cell r="AL198">
            <v>9208281.56125</v>
          </cell>
          <cell r="AM198" t="str">
            <v>вероятностный</v>
          </cell>
          <cell r="AN198">
            <v>-24642008</v>
          </cell>
          <cell r="AO198">
            <v>0.0491108349933333</v>
          </cell>
        </row>
        <row r="199">
          <cell r="A199">
            <v>39294</v>
          </cell>
          <cell r="B199" t="str">
            <v>корп.руб.</v>
          </cell>
          <cell r="C199" t="str">
            <v>Покупка</v>
          </cell>
          <cell r="D199" t="str">
            <v>Продажа РЕПО</v>
          </cell>
          <cell r="E199" t="str">
            <v>Амурметалл 02 вып. Итог</v>
          </cell>
          <cell r="F199" t="str">
            <v>RU000A0JP385</v>
          </cell>
          <cell r="G199">
            <v>1000</v>
          </cell>
          <cell r="H199">
            <v>40235</v>
          </cell>
          <cell r="K199" t="str">
            <v>АК БАРС Финанс</v>
          </cell>
          <cell r="L199">
            <v>70000</v>
          </cell>
          <cell r="M199">
            <v>72844735.95</v>
          </cell>
          <cell r="N199">
            <v>0</v>
          </cell>
          <cell r="O199">
            <v>1014.1</v>
          </cell>
          <cell r="P199">
            <v>0</v>
          </cell>
          <cell r="Q199">
            <v>37902738</v>
          </cell>
          <cell r="R199">
            <v>15</v>
          </cell>
          <cell r="S199">
            <v>2000000</v>
          </cell>
          <cell r="T199">
            <v>1012.5</v>
          </cell>
          <cell r="U199" t="str">
            <v>9</v>
          </cell>
          <cell r="V199" t="str">
            <v>Черная металлургия</v>
          </cell>
          <cell r="W199" t="str">
            <v>корпоративные рублевые облигации</v>
          </cell>
          <cell r="X199" t="str">
            <v>Амурметалл</v>
          </cell>
          <cell r="Y199">
            <v>72844735.95</v>
          </cell>
          <cell r="Z199">
            <v>1012.5</v>
          </cell>
          <cell r="AA199">
            <v>70875000</v>
          </cell>
          <cell r="AB199">
            <v>70875000</v>
          </cell>
          <cell r="AC199">
            <v>-1969735.95</v>
          </cell>
          <cell r="AD199">
            <v>-0.027040196169453</v>
          </cell>
          <cell r="AE199" t="str">
            <v>для продажи</v>
          </cell>
          <cell r="AF199">
            <v>40235</v>
          </cell>
          <cell r="AG199">
            <v>941</v>
          </cell>
          <cell r="AH199" t="str">
            <v>более 1 года</v>
          </cell>
          <cell r="AI199" t="str">
            <v>CCC+</v>
          </cell>
          <cell r="AJ199">
            <v>0.125</v>
          </cell>
          <cell r="AK199" t="str">
            <v>СрКК</v>
          </cell>
          <cell r="AL199">
            <v>9105591.99375</v>
          </cell>
          <cell r="AM199" t="str">
            <v>вероятностный</v>
          </cell>
          <cell r="AN199">
            <v>-61399315.5</v>
          </cell>
          <cell r="AO199">
            <v>0.036422367975</v>
          </cell>
        </row>
        <row r="200">
          <cell r="A200">
            <v>39294</v>
          </cell>
          <cell r="B200" t="str">
            <v>корп.руб.</v>
          </cell>
          <cell r="C200" t="str">
            <v>Покупка</v>
          </cell>
          <cell r="D200" t="str">
            <v>Продажа РЕПО</v>
          </cell>
          <cell r="E200" t="str">
            <v>Апт 36и6</v>
          </cell>
          <cell r="F200" t="str">
            <v>RU000A0JNFZ4</v>
          </cell>
          <cell r="G200">
            <v>1000</v>
          </cell>
          <cell r="H200">
            <v>39994</v>
          </cell>
          <cell r="I200">
            <v>39630</v>
          </cell>
          <cell r="K200" t="str">
            <v>ВТб Сев-Зап</v>
          </cell>
          <cell r="L200">
            <v>47000</v>
          </cell>
          <cell r="M200">
            <v>44365885</v>
          </cell>
          <cell r="N200">
            <v>0</v>
          </cell>
          <cell r="O200">
            <v>1015.7</v>
          </cell>
          <cell r="P200">
            <v>0</v>
          </cell>
          <cell r="Q200">
            <v>128163029</v>
          </cell>
          <cell r="R200">
            <v>49</v>
          </cell>
          <cell r="S200">
            <v>3000000</v>
          </cell>
          <cell r="T200">
            <v>1015.5</v>
          </cell>
          <cell r="U200" t="str">
            <v>15</v>
          </cell>
          <cell r="V200" t="str">
            <v>Торговля</v>
          </cell>
          <cell r="W200" t="str">
            <v>корпоративные рублевые облигации</v>
          </cell>
          <cell r="X200" t="str">
            <v>Аптечная сеть 36.6</v>
          </cell>
          <cell r="Y200">
            <v>44365885</v>
          </cell>
          <cell r="Z200">
            <v>1015.5</v>
          </cell>
          <cell r="AA200">
            <v>47728500</v>
          </cell>
          <cell r="AB200">
            <v>47728500</v>
          </cell>
          <cell r="AC200">
            <v>3362615</v>
          </cell>
          <cell r="AD200">
            <v>0.0757928079198691</v>
          </cell>
          <cell r="AE200" t="str">
            <v>для продажи</v>
          </cell>
          <cell r="AF200">
            <v>39630</v>
          </cell>
          <cell r="AG200">
            <v>336</v>
          </cell>
          <cell r="AH200" t="str">
            <v>до 1 года</v>
          </cell>
          <cell r="AI200" t="str">
            <v>CCC+</v>
          </cell>
          <cell r="AJ200">
            <v>0.13</v>
          </cell>
          <cell r="AK200" t="str">
            <v>СрКК</v>
          </cell>
          <cell r="AL200">
            <v>5767565.05</v>
          </cell>
          <cell r="AM200" t="str">
            <v>вероятностный</v>
          </cell>
          <cell r="AN200">
            <v>-15687742.75</v>
          </cell>
          <cell r="AO200">
            <v>0.0147886283333333</v>
          </cell>
        </row>
        <row r="201">
          <cell r="A201">
            <v>39294</v>
          </cell>
          <cell r="B201" t="str">
            <v>корп.руб.</v>
          </cell>
          <cell r="C201" t="str">
            <v>Покупка</v>
          </cell>
          <cell r="D201" t="str">
            <v>Продажа РЕПО</v>
          </cell>
          <cell r="E201" t="str">
            <v>АЦБК-Инвест 03</v>
          </cell>
          <cell r="F201" t="str">
            <v>RU000A0GRA50</v>
          </cell>
          <cell r="G201">
            <v>1000</v>
          </cell>
          <cell r="H201">
            <v>40647</v>
          </cell>
          <cell r="I201">
            <v>39373</v>
          </cell>
          <cell r="K201" t="str">
            <v>Веста</v>
          </cell>
          <cell r="L201">
            <v>16000</v>
          </cell>
          <cell r="M201">
            <v>14769536</v>
          </cell>
          <cell r="N201">
            <v>0</v>
          </cell>
          <cell r="O201">
            <v>1004.8</v>
          </cell>
          <cell r="P201">
            <v>0</v>
          </cell>
          <cell r="Q201">
            <v>15073700</v>
          </cell>
          <cell r="R201">
            <v>3</v>
          </cell>
          <cell r="S201">
            <v>1500000</v>
          </cell>
          <cell r="T201">
            <v>1003.6</v>
          </cell>
          <cell r="U201" t="str">
            <v>2</v>
          </cell>
          <cell r="V201" t="str">
            <v>Лесная и лесоперерабатывающая промышленность</v>
          </cell>
          <cell r="W201" t="str">
            <v>корпоративные рублевые облигации</v>
          </cell>
          <cell r="X201" t="str">
            <v>АЦБК-Инвест</v>
          </cell>
          <cell r="Y201">
            <v>14769536</v>
          </cell>
          <cell r="Z201">
            <v>1003.6</v>
          </cell>
          <cell r="AA201">
            <v>16057600</v>
          </cell>
          <cell r="AB201">
            <v>16057600</v>
          </cell>
          <cell r="AC201">
            <v>1288064</v>
          </cell>
          <cell r="AD201">
            <v>0.0872108643088043</v>
          </cell>
          <cell r="AE201" t="str">
            <v>для продажи</v>
          </cell>
          <cell r="AF201">
            <v>39373</v>
          </cell>
          <cell r="AG201">
            <v>79</v>
          </cell>
          <cell r="AH201" t="str">
            <v>до 90 дней</v>
          </cell>
          <cell r="AI201" t="str">
            <v>B-</v>
          </cell>
          <cell r="AJ201">
            <v>0.0875</v>
          </cell>
          <cell r="AK201" t="str">
            <v>ХорКК</v>
          </cell>
          <cell r="AL201">
            <v>1292334.4</v>
          </cell>
          <cell r="AM201" t="str">
            <v>вероятностный</v>
          </cell>
          <cell r="AN201">
            <v>-12289175</v>
          </cell>
          <cell r="AO201">
            <v>0.00984635733333333</v>
          </cell>
        </row>
        <row r="202">
          <cell r="A202">
            <v>39294</v>
          </cell>
          <cell r="B202" t="str">
            <v>корп.руб.</v>
          </cell>
          <cell r="C202" t="str">
            <v>Покупка</v>
          </cell>
          <cell r="D202" t="str">
            <v>Продажа РЕПО</v>
          </cell>
          <cell r="E202" t="str">
            <v>АЦБК-Инвест 03</v>
          </cell>
          <cell r="F202" t="str">
            <v>RU000A0GRA50</v>
          </cell>
          <cell r="G202">
            <v>1000</v>
          </cell>
          <cell r="H202">
            <v>40647</v>
          </cell>
          <cell r="I202">
            <v>39373</v>
          </cell>
          <cell r="K202" t="str">
            <v>Газпромбанк</v>
          </cell>
          <cell r="L202">
            <v>60000</v>
          </cell>
          <cell r="M202">
            <v>57195360</v>
          </cell>
          <cell r="N202">
            <v>0</v>
          </cell>
          <cell r="O202">
            <v>1004.8</v>
          </cell>
          <cell r="P202">
            <v>0</v>
          </cell>
          <cell r="Q202">
            <v>15073700</v>
          </cell>
          <cell r="R202">
            <v>3</v>
          </cell>
          <cell r="S202">
            <v>1500000</v>
          </cell>
          <cell r="T202">
            <v>1003.6</v>
          </cell>
          <cell r="U202" t="str">
            <v>2</v>
          </cell>
          <cell r="V202" t="str">
            <v>Лесная и лесоперерабатывающая промышленность</v>
          </cell>
          <cell r="W202" t="str">
            <v>корпоративные рублевые облигации</v>
          </cell>
          <cell r="X202" t="str">
            <v>АЦБК-Инвест</v>
          </cell>
          <cell r="Y202">
            <v>57195360</v>
          </cell>
          <cell r="Z202">
            <v>1003.6</v>
          </cell>
          <cell r="AA202">
            <v>60216000</v>
          </cell>
          <cell r="AB202">
            <v>60216000</v>
          </cell>
          <cell r="AC202">
            <v>3020640</v>
          </cell>
          <cell r="AD202">
            <v>0.0528126757135544</v>
          </cell>
          <cell r="AE202" t="str">
            <v>для продажи</v>
          </cell>
          <cell r="AF202">
            <v>39373</v>
          </cell>
          <cell r="AG202">
            <v>79</v>
          </cell>
          <cell r="AH202" t="str">
            <v>до 90 дней</v>
          </cell>
          <cell r="AI202" t="str">
            <v>B-</v>
          </cell>
          <cell r="AJ202">
            <v>0.0875</v>
          </cell>
          <cell r="AK202" t="str">
            <v>ХорКК</v>
          </cell>
          <cell r="AL202">
            <v>5004594</v>
          </cell>
          <cell r="AM202" t="str">
            <v>вероятностный</v>
          </cell>
          <cell r="AN202">
            <v>-56447575</v>
          </cell>
          <cell r="AO202">
            <v>0.03813024</v>
          </cell>
        </row>
        <row r="203">
          <cell r="A203">
            <v>39294</v>
          </cell>
          <cell r="B203" t="str">
            <v>корп.руб.</v>
          </cell>
          <cell r="C203" t="str">
            <v>Покупка</v>
          </cell>
          <cell r="D203" t="str">
            <v>Продажа РЕПО</v>
          </cell>
          <cell r="E203" t="str">
            <v>Белон 2</v>
          </cell>
          <cell r="F203" t="str">
            <v>RU000A0JP344</v>
          </cell>
          <cell r="G203">
            <v>1000</v>
          </cell>
          <cell r="H203">
            <v>40962</v>
          </cell>
          <cell r="I203">
            <v>40052</v>
          </cell>
          <cell r="K203" t="str">
            <v>АК БАРС Финанс</v>
          </cell>
          <cell r="L203">
            <v>60000</v>
          </cell>
          <cell r="M203">
            <v>62553761.1</v>
          </cell>
          <cell r="N203">
            <v>0</v>
          </cell>
          <cell r="O203">
            <v>1010.7</v>
          </cell>
          <cell r="P203">
            <v>0</v>
          </cell>
          <cell r="Q203">
            <v>13950020</v>
          </cell>
          <cell r="R203">
            <v>8</v>
          </cell>
          <cell r="S203">
            <v>2000000</v>
          </cell>
          <cell r="T203">
            <v>1011</v>
          </cell>
          <cell r="U203" t="str">
            <v>7</v>
          </cell>
          <cell r="V203" t="str">
            <v>Топливная промышленность</v>
          </cell>
          <cell r="W203" t="str">
            <v>корпоративные рублевые облигации</v>
          </cell>
          <cell r="X203" t="str">
            <v>Белон ОАО</v>
          </cell>
          <cell r="Y203">
            <v>62553761.1</v>
          </cell>
          <cell r="Z203">
            <v>1011</v>
          </cell>
          <cell r="AA203">
            <v>60660000</v>
          </cell>
          <cell r="AB203">
            <v>60660000</v>
          </cell>
          <cell r="AC203">
            <v>-1893761.1</v>
          </cell>
          <cell r="AD203">
            <v>-0.0302741364659527</v>
          </cell>
          <cell r="AE203" t="str">
            <v>для продажи</v>
          </cell>
          <cell r="AF203">
            <v>40052</v>
          </cell>
          <cell r="AG203">
            <v>758</v>
          </cell>
          <cell r="AH203" t="str">
            <v>более 1 года</v>
          </cell>
          <cell r="AI203" t="str">
            <v>CCC+</v>
          </cell>
          <cell r="AJ203">
            <v>0.11375</v>
          </cell>
          <cell r="AK203" t="str">
            <v>СрКК</v>
          </cell>
          <cell r="AL203">
            <v>7115490.325125</v>
          </cell>
          <cell r="AM203" t="str">
            <v>вероятностный</v>
          </cell>
          <cell r="AN203">
            <v>-57172495</v>
          </cell>
          <cell r="AO203">
            <v>0.03127688055</v>
          </cell>
        </row>
        <row r="204">
          <cell r="A204">
            <v>39294</v>
          </cell>
          <cell r="B204" t="str">
            <v>корп.руб.</v>
          </cell>
          <cell r="C204" t="str">
            <v>Покупка</v>
          </cell>
          <cell r="D204" t="str">
            <v>Продажа РЕПО</v>
          </cell>
          <cell r="E204" t="str">
            <v>Виктория Финанс</v>
          </cell>
          <cell r="F204" t="str">
            <v>RU000A0GMVZ9</v>
          </cell>
          <cell r="G204">
            <v>1000</v>
          </cell>
          <cell r="H204">
            <v>39842</v>
          </cell>
          <cell r="K204" t="str">
            <v>Райффайзин</v>
          </cell>
          <cell r="L204">
            <v>50000</v>
          </cell>
          <cell r="M204">
            <v>45638800</v>
          </cell>
          <cell r="N204">
            <v>0</v>
          </cell>
          <cell r="O204">
            <v>1007.5</v>
          </cell>
          <cell r="P204">
            <v>0</v>
          </cell>
          <cell r="Q204">
            <v>47103947</v>
          </cell>
          <cell r="R204">
            <v>44</v>
          </cell>
          <cell r="S204">
            <v>725700</v>
          </cell>
          <cell r="T204">
            <v>1008.5</v>
          </cell>
          <cell r="U204" t="str">
            <v>15</v>
          </cell>
          <cell r="V204" t="str">
            <v>Торговля</v>
          </cell>
          <cell r="W204" t="str">
            <v>корпоративные рублевые облигации</v>
          </cell>
          <cell r="X204" t="str">
            <v>Виктория</v>
          </cell>
          <cell r="Y204">
            <v>45638800</v>
          </cell>
          <cell r="Z204">
            <v>1008.5</v>
          </cell>
          <cell r="AA204">
            <v>50425000</v>
          </cell>
          <cell r="AB204">
            <v>50425000</v>
          </cell>
          <cell r="AC204">
            <v>4786200</v>
          </cell>
          <cell r="AD204">
            <v>0.104871293723761</v>
          </cell>
          <cell r="AE204" t="str">
            <v>для продажи</v>
          </cell>
          <cell r="AF204">
            <v>39842</v>
          </cell>
          <cell r="AG204">
            <v>548</v>
          </cell>
          <cell r="AH204" t="str">
            <v>более 1 года</v>
          </cell>
          <cell r="AI204" t="str">
            <v>CCC+</v>
          </cell>
          <cell r="AJ204">
            <v>0.1275</v>
          </cell>
          <cell r="AK204" t="str">
            <v>СрКК</v>
          </cell>
          <cell r="AL204">
            <v>5818947</v>
          </cell>
          <cell r="AM204" t="str">
            <v>вероятностный</v>
          </cell>
          <cell r="AN204">
            <v>-38649013.25</v>
          </cell>
          <cell r="AO204">
            <v>0.062889348215516</v>
          </cell>
        </row>
        <row r="205">
          <cell r="A205">
            <v>39294</v>
          </cell>
          <cell r="B205" t="str">
            <v>корп.руб.</v>
          </cell>
          <cell r="C205" t="str">
            <v>Покупка</v>
          </cell>
          <cell r="D205" t="str">
            <v>Продажа РЕПО</v>
          </cell>
          <cell r="E205" t="str">
            <v>Виктория Финанс2</v>
          </cell>
          <cell r="F205" t="str">
            <v>RU000A0JP2Q3</v>
          </cell>
          <cell r="G205">
            <v>1000</v>
          </cell>
          <cell r="H205">
            <v>40225</v>
          </cell>
          <cell r="K205" t="str">
            <v>АК БАРС Финанс</v>
          </cell>
          <cell r="L205">
            <v>35000</v>
          </cell>
          <cell r="M205">
            <v>37108395.54</v>
          </cell>
          <cell r="N205">
            <v>0</v>
          </cell>
          <cell r="O205">
            <v>1027.5</v>
          </cell>
          <cell r="P205">
            <v>0</v>
          </cell>
          <cell r="Q205">
            <v>72534469</v>
          </cell>
          <cell r="R205">
            <v>49</v>
          </cell>
          <cell r="S205">
            <v>1500000</v>
          </cell>
          <cell r="T205">
            <v>1020</v>
          </cell>
          <cell r="U205" t="str">
            <v>15</v>
          </cell>
          <cell r="V205" t="str">
            <v>Торговля</v>
          </cell>
          <cell r="W205" t="str">
            <v>корпоративные рублевые облигации</v>
          </cell>
          <cell r="X205" t="str">
            <v>Виктория</v>
          </cell>
          <cell r="Y205">
            <v>37108395.54</v>
          </cell>
          <cell r="Z205">
            <v>1020</v>
          </cell>
          <cell r="AA205">
            <v>35700000</v>
          </cell>
          <cell r="AB205">
            <v>35700000</v>
          </cell>
          <cell r="AC205">
            <v>-1408395.54</v>
          </cell>
          <cell r="AD205">
            <v>-0.0379535552401304</v>
          </cell>
          <cell r="AE205" t="str">
            <v>для продажи</v>
          </cell>
          <cell r="AF205">
            <v>40225</v>
          </cell>
          <cell r="AG205">
            <v>931</v>
          </cell>
          <cell r="AH205" t="str">
            <v>более 1 года</v>
          </cell>
          <cell r="AI205" t="str">
            <v>CCC+</v>
          </cell>
          <cell r="AJ205">
            <v>0.1275</v>
          </cell>
          <cell r="AK205" t="str">
            <v>СрКК</v>
          </cell>
          <cell r="AL205">
            <v>4731320.43135</v>
          </cell>
          <cell r="AM205" t="str">
            <v>вероятностный</v>
          </cell>
          <cell r="AN205">
            <v>-17566382.75</v>
          </cell>
          <cell r="AO205">
            <v>0.02473893036</v>
          </cell>
        </row>
        <row r="206">
          <cell r="A206">
            <v>39294</v>
          </cell>
          <cell r="B206" t="str">
            <v>корп.руб.</v>
          </cell>
          <cell r="C206" t="str">
            <v>Покупка</v>
          </cell>
          <cell r="D206" t="str">
            <v>Продажа РЕПО</v>
          </cell>
          <cell r="E206" t="str">
            <v>Готэк</v>
          </cell>
          <cell r="F206" t="str">
            <v>RU000A0GLFU5</v>
          </cell>
          <cell r="G206">
            <v>1000</v>
          </cell>
          <cell r="H206">
            <v>39982</v>
          </cell>
          <cell r="K206" t="str">
            <v>ММБ</v>
          </cell>
          <cell r="L206">
            <v>20000</v>
          </cell>
          <cell r="M206">
            <v>18607720</v>
          </cell>
          <cell r="N206">
            <v>0</v>
          </cell>
          <cell r="O206">
            <v>1001.4</v>
          </cell>
          <cell r="P206">
            <v>0</v>
          </cell>
          <cell r="Q206">
            <v>227125727</v>
          </cell>
          <cell r="R206">
            <v>161</v>
          </cell>
          <cell r="S206">
            <v>1500000</v>
          </cell>
          <cell r="T206">
            <v>1001.5</v>
          </cell>
          <cell r="U206" t="str">
            <v>2</v>
          </cell>
          <cell r="V206" t="str">
            <v>Лесная и лесоперерабатывающая промышленность</v>
          </cell>
          <cell r="W206" t="str">
            <v>корпоративные рублевые облигации</v>
          </cell>
          <cell r="X206" t="str">
            <v>ГОТЭК</v>
          </cell>
          <cell r="Y206">
            <v>18607720</v>
          </cell>
          <cell r="Z206">
            <v>1001.5</v>
          </cell>
          <cell r="AA206">
            <v>20030000</v>
          </cell>
          <cell r="AB206">
            <v>20030000</v>
          </cell>
          <cell r="AC206">
            <v>1422280</v>
          </cell>
          <cell r="AD206">
            <v>0.0764349420563078</v>
          </cell>
          <cell r="AE206" t="str">
            <v>для продажи</v>
          </cell>
          <cell r="AF206">
            <v>39982</v>
          </cell>
          <cell r="AG206">
            <v>688</v>
          </cell>
          <cell r="AH206" t="str">
            <v>более 1 года</v>
          </cell>
          <cell r="AI206" t="str">
            <v>B-</v>
          </cell>
          <cell r="AJ206">
            <v>0.0983333333333333</v>
          </cell>
          <cell r="AK206" t="str">
            <v>ХорКК</v>
          </cell>
          <cell r="AL206">
            <v>1829759.13333333</v>
          </cell>
          <cell r="AM206" t="str">
            <v>вероятностный</v>
          </cell>
          <cell r="AN206">
            <v>36751431.75</v>
          </cell>
          <cell r="AO206">
            <v>0.0124051466666667</v>
          </cell>
        </row>
        <row r="207">
          <cell r="A207">
            <v>39294</v>
          </cell>
          <cell r="B207" t="str">
            <v>корп.руб.</v>
          </cell>
          <cell r="C207" t="str">
            <v>Покупка</v>
          </cell>
          <cell r="D207" t="str">
            <v>Продажа РЕПО</v>
          </cell>
          <cell r="E207" t="str">
            <v>ГОТЭК 02</v>
          </cell>
          <cell r="F207" t="str">
            <v>RU000A0GLFU5</v>
          </cell>
          <cell r="G207">
            <v>1000</v>
          </cell>
          <cell r="H207">
            <v>39982</v>
          </cell>
          <cell r="K207" t="str">
            <v>ММБ</v>
          </cell>
          <cell r="L207">
            <v>50000</v>
          </cell>
          <cell r="M207">
            <v>46535850</v>
          </cell>
          <cell r="N207">
            <v>0</v>
          </cell>
          <cell r="O207">
            <v>1001.4</v>
          </cell>
          <cell r="P207">
            <v>0</v>
          </cell>
          <cell r="Q207">
            <v>227125727</v>
          </cell>
          <cell r="R207">
            <v>161</v>
          </cell>
          <cell r="S207">
            <v>1500000</v>
          </cell>
          <cell r="T207">
            <v>1001.5</v>
          </cell>
          <cell r="U207" t="str">
            <v>2</v>
          </cell>
          <cell r="V207" t="str">
            <v>Лесная и лесоперерабатывающая промышленность</v>
          </cell>
          <cell r="W207" t="str">
            <v>корпоративные рублевые облигации</v>
          </cell>
          <cell r="X207" t="str">
            <v>ГОТЭК</v>
          </cell>
          <cell r="Y207">
            <v>46535850</v>
          </cell>
          <cell r="Z207">
            <v>1001.5</v>
          </cell>
          <cell r="AA207">
            <v>50075000</v>
          </cell>
          <cell r="AB207">
            <v>50075000</v>
          </cell>
          <cell r="AC207">
            <v>3539150</v>
          </cell>
          <cell r="AD207">
            <v>0.0760521189577498</v>
          </cell>
          <cell r="AE207" t="str">
            <v>для продажи</v>
          </cell>
          <cell r="AF207">
            <v>39982</v>
          </cell>
          <cell r="AG207">
            <v>688</v>
          </cell>
          <cell r="AH207" t="str">
            <v>более 1 года</v>
          </cell>
          <cell r="AI207" t="str">
            <v>B-</v>
          </cell>
          <cell r="AJ207">
            <v>0.0983333333333333</v>
          </cell>
          <cell r="AK207" t="str">
            <v>ХорКК</v>
          </cell>
          <cell r="AL207">
            <v>4576025.25</v>
          </cell>
          <cell r="AM207" t="str">
            <v>вероятностный</v>
          </cell>
          <cell r="AN207">
            <v>6706431.75</v>
          </cell>
          <cell r="AO207">
            <v>0.0310239</v>
          </cell>
        </row>
        <row r="208">
          <cell r="A208">
            <v>39294</v>
          </cell>
          <cell r="B208" t="str">
            <v>корп.руб.</v>
          </cell>
          <cell r="C208" t="str">
            <v>Покупка</v>
          </cell>
          <cell r="D208" t="str">
            <v>Продажа РЕПО</v>
          </cell>
          <cell r="E208" t="str">
            <v>ГТ_ТЭЦ 4</v>
          </cell>
          <cell r="F208" t="str">
            <v>RU000A0JNKN0</v>
          </cell>
          <cell r="G208">
            <v>1000</v>
          </cell>
          <cell r="H208">
            <v>40058</v>
          </cell>
          <cell r="J208">
            <v>39295</v>
          </cell>
          <cell r="K208" t="str">
            <v>Альфа Банк</v>
          </cell>
          <cell r="L208">
            <v>100000</v>
          </cell>
          <cell r="M208">
            <v>101040687.1</v>
          </cell>
          <cell r="N208">
            <v>0</v>
          </cell>
          <cell r="O208">
            <v>1007.1</v>
          </cell>
          <cell r="P208">
            <v>0</v>
          </cell>
          <cell r="Q208">
            <v>176689418</v>
          </cell>
          <cell r="R208">
            <v>75</v>
          </cell>
          <cell r="S208">
            <v>2000000</v>
          </cell>
          <cell r="T208">
            <v>1006</v>
          </cell>
          <cell r="U208" t="str">
            <v>3</v>
          </cell>
          <cell r="V208" t="str">
            <v>Машиностроение</v>
          </cell>
          <cell r="W208" t="str">
            <v>корпоративные рублевые облигации</v>
          </cell>
          <cell r="X208" t="str">
            <v>ГТ-ТЭЦ Энерго</v>
          </cell>
          <cell r="Y208">
            <v>101040687.1</v>
          </cell>
          <cell r="Z208">
            <v>1006</v>
          </cell>
          <cell r="AA208">
            <v>100600000</v>
          </cell>
          <cell r="AB208">
            <v>100600000</v>
          </cell>
          <cell r="AC208">
            <v>-440687.099999994</v>
          </cell>
          <cell r="AD208">
            <v>-0.00436148162337659</v>
          </cell>
          <cell r="AE208" t="str">
            <v>для продажи</v>
          </cell>
          <cell r="AF208">
            <v>39295</v>
          </cell>
          <cell r="AG208">
            <v>1</v>
          </cell>
          <cell r="AH208" t="str">
            <v>до 7 дней</v>
          </cell>
          <cell r="AI208" t="str">
            <v>CCC</v>
          </cell>
          <cell r="AJ208">
            <v>0.16</v>
          </cell>
          <cell r="AK208" t="str">
            <v>СрКК</v>
          </cell>
          <cell r="AL208">
            <v>16166509.936</v>
          </cell>
          <cell r="AM208" t="str">
            <v>вероятностный</v>
          </cell>
          <cell r="AN208">
            <v>-56427645.5</v>
          </cell>
          <cell r="AO208">
            <v>0.05052034355</v>
          </cell>
        </row>
        <row r="209">
          <cell r="A209">
            <v>39294</v>
          </cell>
          <cell r="B209" t="str">
            <v>корп.руб.</v>
          </cell>
          <cell r="C209" t="str">
            <v>Покупка</v>
          </cell>
          <cell r="D209" t="str">
            <v>Продажа РЕПО</v>
          </cell>
          <cell r="E209" t="str">
            <v>ГТ_ТЭЦ 4 (на 474)</v>
          </cell>
          <cell r="F209" t="str">
            <v>RU000A0JNKN0</v>
          </cell>
          <cell r="G209">
            <v>1000</v>
          </cell>
          <cell r="H209">
            <v>40058</v>
          </cell>
          <cell r="K209" t="str">
            <v>АК БАРС Финанс</v>
          </cell>
          <cell r="L209">
            <v>25000</v>
          </cell>
          <cell r="M209">
            <v>25931673.7</v>
          </cell>
          <cell r="N209">
            <v>0</v>
          </cell>
          <cell r="O209">
            <v>1007.1</v>
          </cell>
          <cell r="P209">
            <v>0</v>
          </cell>
          <cell r="Q209">
            <v>176689418</v>
          </cell>
          <cell r="R209">
            <v>75</v>
          </cell>
          <cell r="S209">
            <v>2000000</v>
          </cell>
          <cell r="T209">
            <v>1006</v>
          </cell>
          <cell r="U209" t="str">
            <v>3</v>
          </cell>
          <cell r="V209" t="str">
            <v>Машиностроение</v>
          </cell>
          <cell r="W209" t="str">
            <v>корпоративные рублевые облигации</v>
          </cell>
          <cell r="X209" t="str">
            <v>ГТ-ТЭЦ Энерго</v>
          </cell>
          <cell r="Y209">
            <v>25931673.7</v>
          </cell>
          <cell r="Z209">
            <v>1006</v>
          </cell>
          <cell r="AA209">
            <v>25150000</v>
          </cell>
          <cell r="AB209">
            <v>25150000</v>
          </cell>
          <cell r="AC209">
            <v>-781673.699999999</v>
          </cell>
          <cell r="AD209">
            <v>-0.0301435884564597</v>
          </cell>
          <cell r="AE209" t="str">
            <v>для продажи</v>
          </cell>
          <cell r="AF209">
            <v>40058</v>
          </cell>
          <cell r="AG209">
            <v>764</v>
          </cell>
          <cell r="AH209" t="str">
            <v>более 1 года</v>
          </cell>
          <cell r="AI209" t="str">
            <v>CCC</v>
          </cell>
          <cell r="AJ209">
            <v>0.16</v>
          </cell>
          <cell r="AK209" t="str">
            <v>СрКК</v>
          </cell>
          <cell r="AL209">
            <v>4149067.792</v>
          </cell>
          <cell r="AM209" t="str">
            <v>вероятностный</v>
          </cell>
          <cell r="AN209">
            <v>19022354.5</v>
          </cell>
          <cell r="AO209">
            <v>0.01296583685</v>
          </cell>
        </row>
        <row r="210">
          <cell r="A210">
            <v>39294</v>
          </cell>
          <cell r="B210" t="str">
            <v>корп.руб.</v>
          </cell>
          <cell r="C210" t="str">
            <v>Покупка</v>
          </cell>
          <cell r="D210" t="str">
            <v>Продажа РЕПО</v>
          </cell>
          <cell r="E210" t="str">
            <v>ГТ-ТЭЦ 03</v>
          </cell>
          <cell r="F210" t="str">
            <v>RU000A0D2BA9</v>
          </cell>
          <cell r="G210">
            <v>1000</v>
          </cell>
          <cell r="H210">
            <v>39556</v>
          </cell>
          <cell r="K210" t="str">
            <v>Веста</v>
          </cell>
          <cell r="L210">
            <v>26603</v>
          </cell>
          <cell r="M210">
            <v>25329062.14</v>
          </cell>
          <cell r="N210">
            <v>0</v>
          </cell>
          <cell r="O210">
            <v>1003.8</v>
          </cell>
          <cell r="P210">
            <v>0</v>
          </cell>
          <cell r="Q210">
            <v>100223267</v>
          </cell>
          <cell r="R210">
            <v>97</v>
          </cell>
          <cell r="S210">
            <v>1500000</v>
          </cell>
          <cell r="T210">
            <v>1002.5</v>
          </cell>
          <cell r="U210" t="str">
            <v>3</v>
          </cell>
          <cell r="V210" t="str">
            <v>Машиностроение</v>
          </cell>
          <cell r="W210" t="str">
            <v>корпоративные рублевые облигации</v>
          </cell>
          <cell r="X210" t="str">
            <v>ГТ-ТЭЦ Энерго</v>
          </cell>
          <cell r="Y210">
            <v>25329062.14</v>
          </cell>
          <cell r="Z210">
            <v>1002.5</v>
          </cell>
          <cell r="AA210">
            <v>26669507.5</v>
          </cell>
          <cell r="AB210">
            <v>26669507.5</v>
          </cell>
          <cell r="AC210">
            <v>1340445.36</v>
          </cell>
          <cell r="AD210">
            <v>0.0529212393491329</v>
          </cell>
          <cell r="AE210" t="str">
            <v>для продажи</v>
          </cell>
          <cell r="AF210">
            <v>39556</v>
          </cell>
          <cell r="AG210">
            <v>262</v>
          </cell>
          <cell r="AH210" t="str">
            <v>до 1 года</v>
          </cell>
          <cell r="AI210" t="str">
            <v>CCC</v>
          </cell>
          <cell r="AJ210">
            <v>0.16</v>
          </cell>
          <cell r="AK210" t="str">
            <v>СрКК</v>
          </cell>
          <cell r="AL210">
            <v>4052649.9424</v>
          </cell>
          <cell r="AM210" t="str">
            <v>вероятностный</v>
          </cell>
          <cell r="AN210">
            <v>-1613690.75</v>
          </cell>
          <cell r="AO210">
            <v>0.0168860414266667</v>
          </cell>
        </row>
        <row r="211">
          <cell r="A211">
            <v>39294</v>
          </cell>
          <cell r="B211" t="str">
            <v>корп.руб.</v>
          </cell>
          <cell r="C211" t="str">
            <v>Покупка</v>
          </cell>
          <cell r="D211" t="str">
            <v>Продажа РЕПО</v>
          </cell>
          <cell r="E211" t="str">
            <v>Гт-Тэц 03</v>
          </cell>
          <cell r="F211" t="str">
            <v>RU000A0D2BA9</v>
          </cell>
          <cell r="G211">
            <v>1000</v>
          </cell>
          <cell r="H211">
            <v>39556</v>
          </cell>
          <cell r="K211" t="str">
            <v>Банк Москвы</v>
          </cell>
          <cell r="L211">
            <v>25000</v>
          </cell>
          <cell r="M211">
            <v>23819525</v>
          </cell>
          <cell r="N211">
            <v>0</v>
          </cell>
          <cell r="O211">
            <v>1003.8</v>
          </cell>
          <cell r="P211">
            <v>0</v>
          </cell>
          <cell r="Q211">
            <v>100223267</v>
          </cell>
          <cell r="R211">
            <v>97</v>
          </cell>
          <cell r="S211">
            <v>1500000</v>
          </cell>
          <cell r="T211">
            <v>1002.5</v>
          </cell>
          <cell r="U211" t="str">
            <v>3</v>
          </cell>
          <cell r="V211" t="str">
            <v>Машиностроение</v>
          </cell>
          <cell r="W211" t="str">
            <v>корпоративные рублевые облигации</v>
          </cell>
          <cell r="X211" t="str">
            <v>ГТ-ТЭЦ Энерго</v>
          </cell>
          <cell r="Y211">
            <v>23819525</v>
          </cell>
          <cell r="Z211">
            <v>1002.5</v>
          </cell>
          <cell r="AA211">
            <v>25062500</v>
          </cell>
          <cell r="AB211">
            <v>25062500</v>
          </cell>
          <cell r="AC211">
            <v>1242975</v>
          </cell>
          <cell r="AD211">
            <v>0.0521830305180309</v>
          </cell>
          <cell r="AE211" t="str">
            <v>для продажи</v>
          </cell>
          <cell r="AF211">
            <v>39556</v>
          </cell>
          <cell r="AG211">
            <v>262</v>
          </cell>
          <cell r="AH211" t="str">
            <v>до 1 года</v>
          </cell>
          <cell r="AI211" t="str">
            <v>CCC</v>
          </cell>
          <cell r="AJ211">
            <v>0.16</v>
          </cell>
          <cell r="AK211" t="str">
            <v>СрКК</v>
          </cell>
          <cell r="AL211">
            <v>3811124</v>
          </cell>
          <cell r="AM211" t="str">
            <v>вероятностный</v>
          </cell>
          <cell r="AN211">
            <v>-6683.25</v>
          </cell>
          <cell r="AO211">
            <v>0.0158796833333333</v>
          </cell>
        </row>
        <row r="212">
          <cell r="A212">
            <v>39294</v>
          </cell>
          <cell r="B212" t="str">
            <v>корп.руб.</v>
          </cell>
          <cell r="C212" t="str">
            <v>Покупка</v>
          </cell>
          <cell r="D212" t="str">
            <v>Продажа РЕПО</v>
          </cell>
          <cell r="E212" t="str">
            <v>ГТ-ТЭЦ 3 вып.</v>
          </cell>
          <cell r="F212" t="str">
            <v>RU000A0D2BA9</v>
          </cell>
          <cell r="G212">
            <v>1000</v>
          </cell>
          <cell r="H212">
            <v>39556</v>
          </cell>
          <cell r="K212" t="str">
            <v>Банк Москвы</v>
          </cell>
          <cell r="L212">
            <v>36443</v>
          </cell>
          <cell r="M212">
            <v>33943155.97</v>
          </cell>
          <cell r="N212">
            <v>0</v>
          </cell>
          <cell r="O212">
            <v>1003.8</v>
          </cell>
          <cell r="P212">
            <v>0</v>
          </cell>
          <cell r="Q212">
            <v>100223267</v>
          </cell>
          <cell r="R212">
            <v>97</v>
          </cell>
          <cell r="S212">
            <v>1500000</v>
          </cell>
          <cell r="T212">
            <v>1002.5</v>
          </cell>
          <cell r="U212" t="str">
            <v>3</v>
          </cell>
          <cell r="V212" t="str">
            <v>Машиностроение</v>
          </cell>
          <cell r="W212" t="str">
            <v>корпоративные рублевые облигации</v>
          </cell>
          <cell r="X212" t="str">
            <v>ГТ-ТЭЦ Энерго</v>
          </cell>
          <cell r="Y212">
            <v>33943155.97</v>
          </cell>
          <cell r="Z212">
            <v>1002.5</v>
          </cell>
          <cell r="AA212">
            <v>36534107.5</v>
          </cell>
          <cell r="AB212">
            <v>36534107.5</v>
          </cell>
          <cell r="AC212">
            <v>2590951.53</v>
          </cell>
          <cell r="AD212">
            <v>0.0763320750813496</v>
          </cell>
          <cell r="AE212" t="str">
            <v>для продажи</v>
          </cell>
          <cell r="AF212">
            <v>39556</v>
          </cell>
          <cell r="AG212">
            <v>262</v>
          </cell>
          <cell r="AH212" t="str">
            <v>до 1 года</v>
          </cell>
          <cell r="AI212" t="str">
            <v>CCC</v>
          </cell>
          <cell r="AJ212">
            <v>0.16</v>
          </cell>
          <cell r="AK212" t="str">
            <v>СрКК</v>
          </cell>
          <cell r="AL212">
            <v>5430904.9552</v>
          </cell>
          <cell r="AM212" t="str">
            <v>вероятностный</v>
          </cell>
          <cell r="AN212">
            <v>-11478290.75</v>
          </cell>
          <cell r="AO212">
            <v>0.0226287706466667</v>
          </cell>
        </row>
        <row r="213">
          <cell r="A213">
            <v>39294</v>
          </cell>
          <cell r="B213" t="str">
            <v>корп.руб.</v>
          </cell>
          <cell r="C213" t="str">
            <v>Покупка</v>
          </cell>
          <cell r="D213" t="str">
            <v>Продажа РЕПО</v>
          </cell>
          <cell r="E213" t="str">
            <v>ГТ-ТЭЦ 4 вып.</v>
          </cell>
          <cell r="F213" t="str">
            <v>RU000A0JNKN0</v>
          </cell>
          <cell r="G213">
            <v>1000</v>
          </cell>
          <cell r="H213">
            <v>40058</v>
          </cell>
          <cell r="K213" t="str">
            <v>Первобанк</v>
          </cell>
          <cell r="L213">
            <v>10039</v>
          </cell>
          <cell r="M213">
            <v>9568662.81</v>
          </cell>
          <cell r="N213">
            <v>0</v>
          </cell>
          <cell r="O213">
            <v>1007.1</v>
          </cell>
          <cell r="P213">
            <v>0</v>
          </cell>
          <cell r="Q213">
            <v>176689418</v>
          </cell>
          <cell r="R213">
            <v>75</v>
          </cell>
          <cell r="S213">
            <v>2000000</v>
          </cell>
          <cell r="T213">
            <v>1006</v>
          </cell>
          <cell r="U213" t="str">
            <v>3</v>
          </cell>
          <cell r="V213" t="str">
            <v>Машиностроение</v>
          </cell>
          <cell r="W213" t="str">
            <v>корпоративные рублевые облигации</v>
          </cell>
          <cell r="X213" t="str">
            <v>ГТ-ТЭЦ Энерго</v>
          </cell>
          <cell r="Y213">
            <v>9568662.81</v>
          </cell>
          <cell r="Z213">
            <v>1006</v>
          </cell>
          <cell r="AA213">
            <v>10099234</v>
          </cell>
          <cell r="AB213">
            <v>10099234</v>
          </cell>
          <cell r="AC213">
            <v>530571.189999999</v>
          </cell>
          <cell r="AD213">
            <v>0.0554488333986972</v>
          </cell>
          <cell r="AE213" t="str">
            <v>для продажи</v>
          </cell>
          <cell r="AF213">
            <v>40058</v>
          </cell>
          <cell r="AG213">
            <v>764</v>
          </cell>
          <cell r="AH213" t="str">
            <v>более 1 года</v>
          </cell>
          <cell r="AI213" t="str">
            <v>CCC</v>
          </cell>
          <cell r="AJ213">
            <v>0.16</v>
          </cell>
          <cell r="AK213" t="str">
            <v>СрКК</v>
          </cell>
          <cell r="AL213">
            <v>1530986.0496</v>
          </cell>
          <cell r="AM213" t="str">
            <v>вероятностный</v>
          </cell>
          <cell r="AN213">
            <v>34073120.5</v>
          </cell>
          <cell r="AO213">
            <v>0.004784331405</v>
          </cell>
        </row>
        <row r="214">
          <cell r="A214">
            <v>39294</v>
          </cell>
          <cell r="B214" t="str">
            <v>корп.руб.</v>
          </cell>
          <cell r="C214" t="str">
            <v>Покупка</v>
          </cell>
          <cell r="D214" t="str">
            <v>Продажа РЕПО</v>
          </cell>
          <cell r="E214" t="str">
            <v>ДиПОС 01</v>
          </cell>
          <cell r="F214" t="str">
            <v>RU000A0JPB41</v>
          </cell>
          <cell r="G214">
            <v>1000</v>
          </cell>
          <cell r="H214">
            <v>41079</v>
          </cell>
          <cell r="I214">
            <v>39623</v>
          </cell>
          <cell r="K214" t="str">
            <v>Раффайзинг</v>
          </cell>
          <cell r="L214">
            <v>190000</v>
          </cell>
          <cell r="M214">
            <v>178567510</v>
          </cell>
          <cell r="N214">
            <v>0</v>
          </cell>
          <cell r="O214">
            <v>1002</v>
          </cell>
          <cell r="P214">
            <v>0</v>
          </cell>
          <cell r="Q214">
            <v>10423399</v>
          </cell>
          <cell r="R214">
            <v>25</v>
          </cell>
          <cell r="S214">
            <v>2000000</v>
          </cell>
          <cell r="T214">
            <v>999</v>
          </cell>
          <cell r="U214" t="str">
            <v>9</v>
          </cell>
          <cell r="V214" t="str">
            <v>Черная металлургия</v>
          </cell>
          <cell r="W214" t="str">
            <v>корпоративные рублевые облигации</v>
          </cell>
          <cell r="X214" t="str">
            <v>ДиПОС</v>
          </cell>
          <cell r="Y214">
            <v>178567510</v>
          </cell>
          <cell r="Z214">
            <v>999</v>
          </cell>
          <cell r="AA214">
            <v>189810000</v>
          </cell>
          <cell r="AB214">
            <v>189810000</v>
          </cell>
          <cell r="AC214">
            <v>11242490</v>
          </cell>
          <cell r="AD214">
            <v>0.0629593255794405</v>
          </cell>
          <cell r="AE214" t="str">
            <v>для продажи</v>
          </cell>
          <cell r="AF214">
            <v>39623</v>
          </cell>
          <cell r="AG214">
            <v>329</v>
          </cell>
          <cell r="AH214" t="str">
            <v>до 1 года</v>
          </cell>
          <cell r="AI214" t="str">
            <v>B-</v>
          </cell>
          <cell r="AJ214">
            <v>0.0666666666666667</v>
          </cell>
          <cell r="AK214" t="str">
            <v>ХорКК</v>
          </cell>
          <cell r="AL214">
            <v>11904500.6666667</v>
          </cell>
          <cell r="AM214" t="str">
            <v>вероятностный</v>
          </cell>
          <cell r="AN214">
            <v>-187204150.25</v>
          </cell>
          <cell r="AO214">
            <v>0.089283755</v>
          </cell>
        </row>
        <row r="215">
          <cell r="A215">
            <v>39294</v>
          </cell>
          <cell r="B215" t="str">
            <v>корп.руб.</v>
          </cell>
          <cell r="C215" t="str">
            <v>Покупка</v>
          </cell>
          <cell r="D215" t="str">
            <v>Продажа РЕПО</v>
          </cell>
          <cell r="E215" t="str">
            <v>Евросеть 02</v>
          </cell>
          <cell r="F215" t="str">
            <v>RU000A0GTBJ0</v>
          </cell>
          <cell r="G215">
            <v>1000</v>
          </cell>
          <cell r="H215">
            <v>39966</v>
          </cell>
          <cell r="I215">
            <v>39423</v>
          </cell>
          <cell r="K215" t="str">
            <v>Промсвязь</v>
          </cell>
          <cell r="L215">
            <v>130000</v>
          </cell>
          <cell r="M215">
            <v>123590350</v>
          </cell>
          <cell r="N215">
            <v>0</v>
          </cell>
          <cell r="O215">
            <v>1002.3</v>
          </cell>
          <cell r="P215">
            <v>0</v>
          </cell>
          <cell r="Q215">
            <v>241356800</v>
          </cell>
          <cell r="R215">
            <v>132</v>
          </cell>
          <cell r="S215">
            <v>3000000</v>
          </cell>
          <cell r="T215">
            <v>1001.1</v>
          </cell>
          <cell r="U215" t="str">
            <v>12</v>
          </cell>
          <cell r="V215" t="str">
            <v>Телекоммуникации, связь</v>
          </cell>
          <cell r="W215" t="str">
            <v>корпоративные рублевые облигации</v>
          </cell>
          <cell r="X215" t="str">
            <v>Евросеть</v>
          </cell>
          <cell r="Y215">
            <v>123590350</v>
          </cell>
          <cell r="Z215">
            <v>1001.1</v>
          </cell>
          <cell r="AA215">
            <v>130143000</v>
          </cell>
          <cell r="AB215">
            <v>130143000</v>
          </cell>
          <cell r="AC215">
            <v>6552650</v>
          </cell>
          <cell r="AD215">
            <v>0.0530191070742983</v>
          </cell>
          <cell r="AE215" t="str">
            <v>для продажи</v>
          </cell>
          <cell r="AF215">
            <v>39423</v>
          </cell>
          <cell r="AG215">
            <v>129</v>
          </cell>
          <cell r="AH215" t="str">
            <v>до 180 дней</v>
          </cell>
          <cell r="AI215" t="str">
            <v>CCC+</v>
          </cell>
          <cell r="AJ215">
            <v>0.12375</v>
          </cell>
          <cell r="AK215" t="str">
            <v>СрКК</v>
          </cell>
          <cell r="AL215">
            <v>15294305.8125</v>
          </cell>
          <cell r="AM215" t="str">
            <v>вероятностный</v>
          </cell>
          <cell r="AN215">
            <v>-69803800</v>
          </cell>
          <cell r="AO215">
            <v>0.0411967833333333</v>
          </cell>
        </row>
        <row r="216">
          <cell r="A216">
            <v>39294</v>
          </cell>
          <cell r="B216" t="str">
            <v>корп.руб.</v>
          </cell>
          <cell r="C216" t="str">
            <v>Покупка</v>
          </cell>
          <cell r="D216" t="str">
            <v>Продажа РЕПО</v>
          </cell>
          <cell r="E216" t="str">
            <v>Евросеть 02</v>
          </cell>
          <cell r="F216" t="str">
            <v>RU000A0GTBJ0</v>
          </cell>
          <cell r="G216">
            <v>1000</v>
          </cell>
          <cell r="H216">
            <v>39966</v>
          </cell>
          <cell r="I216">
            <v>39423</v>
          </cell>
          <cell r="K216" t="str">
            <v>РНКБ</v>
          </cell>
          <cell r="L216">
            <v>47065</v>
          </cell>
          <cell r="M216">
            <v>42289643.91</v>
          </cell>
          <cell r="N216">
            <v>0</v>
          </cell>
          <cell r="O216">
            <v>1002.3</v>
          </cell>
          <cell r="P216">
            <v>0</v>
          </cell>
          <cell r="Q216">
            <v>241356800</v>
          </cell>
          <cell r="R216">
            <v>132</v>
          </cell>
          <cell r="S216">
            <v>3000000</v>
          </cell>
          <cell r="T216">
            <v>1001.1</v>
          </cell>
          <cell r="U216" t="str">
            <v>12</v>
          </cell>
          <cell r="V216" t="str">
            <v>Телекоммуникации, связь</v>
          </cell>
          <cell r="W216" t="str">
            <v>корпоративные рублевые облигации</v>
          </cell>
          <cell r="X216" t="str">
            <v>Евросеть</v>
          </cell>
          <cell r="Y216">
            <v>42289643.91</v>
          </cell>
          <cell r="Z216">
            <v>1001.1</v>
          </cell>
          <cell r="AA216">
            <v>47116771.5</v>
          </cell>
          <cell r="AB216">
            <v>47116771.5</v>
          </cell>
          <cell r="AC216">
            <v>4827127.59</v>
          </cell>
          <cell r="AD216">
            <v>0.114144436880883</v>
          </cell>
          <cell r="AE216" t="str">
            <v>для продажи</v>
          </cell>
          <cell r="AF216">
            <v>39423</v>
          </cell>
          <cell r="AG216">
            <v>129</v>
          </cell>
          <cell r="AH216" t="str">
            <v>до 180 дней</v>
          </cell>
          <cell r="AI216" t="str">
            <v>CCC+</v>
          </cell>
          <cell r="AJ216">
            <v>0.12375</v>
          </cell>
          <cell r="AK216" t="str">
            <v>СрКК</v>
          </cell>
          <cell r="AL216">
            <v>5233343.4338625</v>
          </cell>
          <cell r="AM216" t="str">
            <v>вероятностный</v>
          </cell>
          <cell r="AN216">
            <v>13222428.5</v>
          </cell>
          <cell r="AO216">
            <v>0.01409654797</v>
          </cell>
        </row>
        <row r="217">
          <cell r="A217">
            <v>39294</v>
          </cell>
          <cell r="B217" t="str">
            <v>корп.руб.</v>
          </cell>
          <cell r="C217" t="str">
            <v>Покупка</v>
          </cell>
          <cell r="D217" t="str">
            <v>Продажа РЕПО</v>
          </cell>
          <cell r="E217" t="str">
            <v>Искитимцемент 02</v>
          </cell>
          <cell r="F217" t="str">
            <v>RU000A0GH677</v>
          </cell>
          <cell r="G217">
            <v>1000</v>
          </cell>
          <cell r="H217">
            <v>39757</v>
          </cell>
          <cell r="I217">
            <v>39393</v>
          </cell>
          <cell r="K217" t="str">
            <v>Банк Москвы</v>
          </cell>
          <cell r="L217">
            <v>30000</v>
          </cell>
          <cell r="M217">
            <v>28132380</v>
          </cell>
          <cell r="N217">
            <v>0</v>
          </cell>
          <cell r="O217">
            <v>1010.3</v>
          </cell>
          <cell r="P217">
            <v>0</v>
          </cell>
          <cell r="Q217">
            <v>49344269</v>
          </cell>
          <cell r="R217">
            <v>80</v>
          </cell>
          <cell r="S217">
            <v>500000</v>
          </cell>
          <cell r="T217">
            <v>1010</v>
          </cell>
          <cell r="U217" t="str">
            <v>14</v>
          </cell>
          <cell r="V217" t="str">
            <v>Строительство</v>
          </cell>
          <cell r="W217" t="str">
            <v>корпоративные рублевые облигации</v>
          </cell>
          <cell r="X217" t="str">
            <v>ИскитимЦемент</v>
          </cell>
          <cell r="Y217">
            <v>28132380</v>
          </cell>
          <cell r="Z217">
            <v>1010</v>
          </cell>
          <cell r="AA217">
            <v>30300000</v>
          </cell>
          <cell r="AB217">
            <v>30300000</v>
          </cell>
          <cell r="AC217">
            <v>2167620</v>
          </cell>
          <cell r="AD217">
            <v>0.0770507152256581</v>
          </cell>
          <cell r="AE217" t="str">
            <v>для продажи</v>
          </cell>
          <cell r="AF217">
            <v>39393</v>
          </cell>
          <cell r="AG217">
            <v>99</v>
          </cell>
          <cell r="AH217" t="str">
            <v>до 180 дней</v>
          </cell>
          <cell r="AI217" t="str">
            <v>B-</v>
          </cell>
          <cell r="AJ217">
            <v>0.06</v>
          </cell>
          <cell r="AK217" t="str">
            <v>ХорКК</v>
          </cell>
          <cell r="AL217">
            <v>1687942.8</v>
          </cell>
          <cell r="AM217" t="str">
            <v>вероятностный</v>
          </cell>
          <cell r="AN217">
            <v>-17963932.75</v>
          </cell>
          <cell r="AO217">
            <v>0.05626476</v>
          </cell>
        </row>
        <row r="218">
          <cell r="A218">
            <v>39294</v>
          </cell>
          <cell r="B218" t="str">
            <v>корп.руб.</v>
          </cell>
          <cell r="C218" t="str">
            <v>Покупка</v>
          </cell>
          <cell r="D218" t="str">
            <v>Продажа РЕПО</v>
          </cell>
          <cell r="E218" t="str">
            <v>Камаз-Финанс02</v>
          </cell>
          <cell r="F218" t="str">
            <v>RU000A0GF3J1</v>
          </cell>
          <cell r="G218">
            <v>1000</v>
          </cell>
          <cell r="H218">
            <v>40438</v>
          </cell>
          <cell r="I218">
            <v>39892</v>
          </cell>
          <cell r="K218" t="str">
            <v>Газпромбанк</v>
          </cell>
          <cell r="L218">
            <v>37500</v>
          </cell>
          <cell r="M218">
            <v>35789100</v>
          </cell>
          <cell r="N218">
            <v>0</v>
          </cell>
          <cell r="O218">
            <v>1006.4</v>
          </cell>
          <cell r="P218">
            <v>0</v>
          </cell>
          <cell r="Q218">
            <v>162485105</v>
          </cell>
          <cell r="R218">
            <v>30</v>
          </cell>
          <cell r="S218">
            <v>1500000</v>
          </cell>
          <cell r="T218">
            <v>1004</v>
          </cell>
          <cell r="U218" t="str">
            <v>3</v>
          </cell>
          <cell r="V218" t="str">
            <v>Машиностроение</v>
          </cell>
          <cell r="W218" t="str">
            <v>корпоративные рублевые облигации</v>
          </cell>
          <cell r="X218" t="str">
            <v>КАМАЗ</v>
          </cell>
          <cell r="Y218">
            <v>35789100</v>
          </cell>
          <cell r="Z218">
            <v>1004</v>
          </cell>
          <cell r="AA218">
            <v>37650000</v>
          </cell>
          <cell r="AB218">
            <v>37650000</v>
          </cell>
          <cell r="AC218">
            <v>1860900</v>
          </cell>
          <cell r="AD218">
            <v>0.0519962781964341</v>
          </cell>
          <cell r="AE218" t="str">
            <v>для продажи</v>
          </cell>
          <cell r="AF218">
            <v>39892</v>
          </cell>
          <cell r="AG218">
            <v>598</v>
          </cell>
          <cell r="AH218" t="str">
            <v>более 1 года</v>
          </cell>
          <cell r="AI218" t="str">
            <v>B</v>
          </cell>
          <cell r="AJ218">
            <v>0.04175</v>
          </cell>
          <cell r="AK218" t="str">
            <v>ХорКК</v>
          </cell>
          <cell r="AL218">
            <v>1494194.925</v>
          </cell>
          <cell r="AM218" t="str">
            <v>вероятностный</v>
          </cell>
          <cell r="AN218">
            <v>2971276.25</v>
          </cell>
          <cell r="AO218">
            <v>0.0238594</v>
          </cell>
        </row>
        <row r="219">
          <cell r="A219">
            <v>39294</v>
          </cell>
          <cell r="B219" t="str">
            <v>корп.руб.</v>
          </cell>
          <cell r="C219" t="str">
            <v>Покупка</v>
          </cell>
          <cell r="D219" t="str">
            <v>Продажа РЕПО</v>
          </cell>
          <cell r="E219" t="str">
            <v>Копейка 03</v>
          </cell>
          <cell r="F219" t="str">
            <v>RU000A0JP2L4</v>
          </cell>
          <cell r="G219">
            <v>1000</v>
          </cell>
          <cell r="H219">
            <v>40954</v>
          </cell>
          <cell r="K219" t="str">
            <v>Райффазинг</v>
          </cell>
          <cell r="L219">
            <v>13000</v>
          </cell>
          <cell r="M219">
            <v>11314836</v>
          </cell>
          <cell r="N219">
            <v>0</v>
          </cell>
          <cell r="O219">
            <v>1001.4</v>
          </cell>
          <cell r="P219">
            <v>0</v>
          </cell>
          <cell r="Q219">
            <v>216938526</v>
          </cell>
          <cell r="R219">
            <v>63</v>
          </cell>
          <cell r="S219">
            <v>4000000</v>
          </cell>
          <cell r="T219">
            <v>999</v>
          </cell>
          <cell r="U219" t="str">
            <v>15</v>
          </cell>
          <cell r="V219" t="str">
            <v>Торговля</v>
          </cell>
          <cell r="W219" t="str">
            <v>корпоративные рублевые облигации</v>
          </cell>
          <cell r="X219" t="str">
            <v>Копейка ТД</v>
          </cell>
          <cell r="Y219">
            <v>11314836</v>
          </cell>
          <cell r="Z219">
            <v>999</v>
          </cell>
          <cell r="AA219">
            <v>12987000</v>
          </cell>
          <cell r="AB219">
            <v>12987000</v>
          </cell>
          <cell r="AC219">
            <v>1672164</v>
          </cell>
          <cell r="AD219">
            <v>0.147785084998139</v>
          </cell>
          <cell r="AE219" t="str">
            <v>для продажи</v>
          </cell>
          <cell r="AF219">
            <v>40954</v>
          </cell>
          <cell r="AG219">
            <v>1660</v>
          </cell>
          <cell r="AH219" t="str">
            <v>более 1 года</v>
          </cell>
          <cell r="AI219" t="str">
            <v>CCC+</v>
          </cell>
          <cell r="AJ219">
            <v>0.1125</v>
          </cell>
          <cell r="AK219" t="str">
            <v>СрКК</v>
          </cell>
          <cell r="AL219">
            <v>1272919.05</v>
          </cell>
          <cell r="AM219" t="str">
            <v>вероятностный</v>
          </cell>
          <cell r="AN219">
            <v>41247631.5</v>
          </cell>
          <cell r="AO219">
            <v>0.002828709</v>
          </cell>
        </row>
        <row r="220">
          <cell r="A220">
            <v>39294</v>
          </cell>
          <cell r="B220" t="str">
            <v>корп.руб.</v>
          </cell>
          <cell r="C220" t="str">
            <v>Покупка</v>
          </cell>
          <cell r="D220" t="str">
            <v>Продажа РЕПО</v>
          </cell>
          <cell r="E220" t="str">
            <v>Копейка2</v>
          </cell>
          <cell r="F220" t="str">
            <v>RU000A0GNYS6</v>
          </cell>
          <cell r="G220">
            <v>1000</v>
          </cell>
          <cell r="H220">
            <v>40954</v>
          </cell>
          <cell r="I220">
            <v>39862</v>
          </cell>
          <cell r="K220" t="str">
            <v>АК БАРС Финанс</v>
          </cell>
          <cell r="L220">
            <v>31859</v>
          </cell>
          <cell r="M220">
            <v>32278254.4</v>
          </cell>
          <cell r="N220">
            <v>0</v>
          </cell>
          <cell r="O220">
            <v>991.7</v>
          </cell>
          <cell r="P220">
            <v>0</v>
          </cell>
          <cell r="Q220">
            <v>152177873</v>
          </cell>
          <cell r="R220">
            <v>82</v>
          </cell>
          <cell r="S220">
            <v>4000000</v>
          </cell>
          <cell r="T220">
            <v>990.5</v>
          </cell>
          <cell r="U220" t="str">
            <v>15</v>
          </cell>
          <cell r="V220" t="str">
            <v>Торговля</v>
          </cell>
          <cell r="W220" t="str">
            <v>корпоративные рублевые облигации</v>
          </cell>
          <cell r="X220" t="str">
            <v>Копейка ТД</v>
          </cell>
          <cell r="Y220">
            <v>32278254.4</v>
          </cell>
          <cell r="Z220">
            <v>990.5</v>
          </cell>
          <cell r="AA220">
            <v>31556339.5</v>
          </cell>
          <cell r="AB220">
            <v>31556339.5</v>
          </cell>
          <cell r="AC220">
            <v>-721914.899999999</v>
          </cell>
          <cell r="AD220">
            <v>-0.0223653637230147</v>
          </cell>
          <cell r="AE220" t="str">
            <v>для продажи</v>
          </cell>
          <cell r="AF220">
            <v>39862</v>
          </cell>
          <cell r="AG220">
            <v>568</v>
          </cell>
          <cell r="AH220" t="str">
            <v>более 1 года</v>
          </cell>
          <cell r="AI220" t="str">
            <v>CCC+</v>
          </cell>
          <cell r="AJ220">
            <v>0.1125</v>
          </cell>
          <cell r="AK220" t="str">
            <v>СрКК</v>
          </cell>
          <cell r="AL220">
            <v>3631303.62</v>
          </cell>
          <cell r="AM220" t="str">
            <v>вероятностный</v>
          </cell>
          <cell r="AN220">
            <v>6488128.75</v>
          </cell>
          <cell r="AO220">
            <v>0.0080695636</v>
          </cell>
        </row>
        <row r="221">
          <cell r="A221">
            <v>39294</v>
          </cell>
          <cell r="B221" t="str">
            <v>корп.руб.</v>
          </cell>
          <cell r="C221" t="str">
            <v>Покупка</v>
          </cell>
          <cell r="D221" t="str">
            <v>Продажа РЕПО</v>
          </cell>
          <cell r="E221" t="str">
            <v>Куйб Азот 2 (на 474)</v>
          </cell>
          <cell r="F221" t="str">
            <v>RU000A0GPDP1</v>
          </cell>
          <cell r="G221">
            <v>1000</v>
          </cell>
          <cell r="H221">
            <v>40606</v>
          </cell>
          <cell r="K221" t="str">
            <v>АК БАРС Финанс</v>
          </cell>
          <cell r="L221">
            <v>50000</v>
          </cell>
          <cell r="M221">
            <v>52123438.9</v>
          </cell>
          <cell r="N221">
            <v>0</v>
          </cell>
          <cell r="O221">
            <v>1009.3</v>
          </cell>
          <cell r="P221">
            <v>0</v>
          </cell>
          <cell r="Q221">
            <v>130091890</v>
          </cell>
          <cell r="R221">
            <v>24</v>
          </cell>
          <cell r="S221">
            <v>2000000</v>
          </cell>
          <cell r="T221">
            <v>1008</v>
          </cell>
          <cell r="U221" t="str">
            <v>6</v>
          </cell>
          <cell r="V221" t="str">
            <v>Химическая промышленность</v>
          </cell>
          <cell r="W221" t="str">
            <v>корпоративные рублевые облигации</v>
          </cell>
          <cell r="X221" t="str">
            <v>Куйбышевазот-инвест</v>
          </cell>
          <cell r="Y221">
            <v>52123438.9</v>
          </cell>
          <cell r="Z221">
            <v>1008</v>
          </cell>
          <cell r="AA221">
            <v>50400000</v>
          </cell>
          <cell r="AB221">
            <v>50400000</v>
          </cell>
          <cell r="AC221">
            <v>-1723438.9</v>
          </cell>
          <cell r="AD221">
            <v>-0.0330645662751925</v>
          </cell>
          <cell r="AE221" t="str">
            <v>для продажи</v>
          </cell>
          <cell r="AF221">
            <v>40606</v>
          </cell>
          <cell r="AG221">
            <v>1312</v>
          </cell>
          <cell r="AH221" t="str">
            <v>более 1 года</v>
          </cell>
          <cell r="AI221" t="str">
            <v>B-</v>
          </cell>
          <cell r="AJ221">
            <v>0.0775</v>
          </cell>
          <cell r="AK221" t="str">
            <v>ХорКК</v>
          </cell>
          <cell r="AL221">
            <v>4039566.51475</v>
          </cell>
          <cell r="AM221" t="str">
            <v>вероятностный</v>
          </cell>
          <cell r="AN221">
            <v>-17877027.5</v>
          </cell>
          <cell r="AO221">
            <v>0.02606171945</v>
          </cell>
        </row>
        <row r="222">
          <cell r="A222">
            <v>39294</v>
          </cell>
          <cell r="B222" t="str">
            <v>корп.руб.</v>
          </cell>
          <cell r="C222" t="str">
            <v>Покупка</v>
          </cell>
          <cell r="D222" t="str">
            <v>Продажа РЕПО</v>
          </cell>
          <cell r="E222" t="str">
            <v>КуйбАзот 02</v>
          </cell>
          <cell r="F222" t="str">
            <v>RU000A0GPDP1</v>
          </cell>
          <cell r="G222">
            <v>1000</v>
          </cell>
          <cell r="H222">
            <v>40606</v>
          </cell>
          <cell r="K222" t="str">
            <v>Сбербанк</v>
          </cell>
          <cell r="L222">
            <v>20778</v>
          </cell>
          <cell r="M222">
            <v>19877876.26</v>
          </cell>
          <cell r="N222">
            <v>0</v>
          </cell>
          <cell r="O222">
            <v>1009.3</v>
          </cell>
          <cell r="P222">
            <v>0</v>
          </cell>
          <cell r="Q222">
            <v>130091890</v>
          </cell>
          <cell r="R222">
            <v>24</v>
          </cell>
          <cell r="S222">
            <v>2000000</v>
          </cell>
          <cell r="T222">
            <v>1008</v>
          </cell>
          <cell r="U222" t="str">
            <v>6</v>
          </cell>
          <cell r="V222" t="str">
            <v>Химическая промышленность</v>
          </cell>
          <cell r="W222" t="str">
            <v>корпоративные рублевые облигации</v>
          </cell>
          <cell r="X222" t="str">
            <v>Куйбышевазот-инвест</v>
          </cell>
          <cell r="Y222">
            <v>19877876.26</v>
          </cell>
          <cell r="Z222">
            <v>1008</v>
          </cell>
          <cell r="AA222">
            <v>20944224</v>
          </cell>
          <cell r="AB222">
            <v>20944224</v>
          </cell>
          <cell r="AC222">
            <v>1066347.74</v>
          </cell>
          <cell r="AD222">
            <v>0.0536449531153283</v>
          </cell>
          <cell r="AE222" t="str">
            <v>для продажи</v>
          </cell>
          <cell r="AF222">
            <v>40606</v>
          </cell>
          <cell r="AG222">
            <v>1312</v>
          </cell>
          <cell r="AH222" t="str">
            <v>более 1 года</v>
          </cell>
          <cell r="AI222" t="str">
            <v>B-</v>
          </cell>
          <cell r="AJ222">
            <v>0.0775</v>
          </cell>
          <cell r="AK222" t="str">
            <v>ХорКК</v>
          </cell>
          <cell r="AL222">
            <v>1540535.41015</v>
          </cell>
          <cell r="AM222" t="str">
            <v>вероятностный</v>
          </cell>
          <cell r="AN222">
            <v>11578748.5</v>
          </cell>
          <cell r="AO222">
            <v>0.00993893813</v>
          </cell>
        </row>
        <row r="223">
          <cell r="A223">
            <v>39294</v>
          </cell>
          <cell r="B223" t="str">
            <v>корп.руб.</v>
          </cell>
          <cell r="C223" t="str">
            <v>Покупка</v>
          </cell>
          <cell r="D223" t="str">
            <v>Продажа РЕПО</v>
          </cell>
          <cell r="E223" t="str">
            <v>Куйб-Азот 02</v>
          </cell>
          <cell r="F223" t="str">
            <v>RU000A0GPDP1</v>
          </cell>
          <cell r="G223">
            <v>1000</v>
          </cell>
          <cell r="H223">
            <v>40606</v>
          </cell>
          <cell r="K223" t="str">
            <v>НоосфераФК</v>
          </cell>
          <cell r="L223">
            <v>19223</v>
          </cell>
          <cell r="M223">
            <v>17378091.8</v>
          </cell>
          <cell r="N223">
            <v>0</v>
          </cell>
          <cell r="O223">
            <v>1009.3</v>
          </cell>
          <cell r="P223">
            <v>0</v>
          </cell>
          <cell r="Q223">
            <v>130091890</v>
          </cell>
          <cell r="R223">
            <v>24</v>
          </cell>
          <cell r="S223">
            <v>2000000</v>
          </cell>
          <cell r="T223">
            <v>1008</v>
          </cell>
          <cell r="U223" t="str">
            <v>6</v>
          </cell>
          <cell r="V223" t="str">
            <v>Химическая промышленность</v>
          </cell>
          <cell r="W223" t="str">
            <v>корпоративные рублевые облигации</v>
          </cell>
          <cell r="X223" t="str">
            <v>Куйбышевазот-инвест</v>
          </cell>
          <cell r="Y223">
            <v>17378091.8</v>
          </cell>
          <cell r="Z223">
            <v>1008</v>
          </cell>
          <cell r="AA223">
            <v>19376784</v>
          </cell>
          <cell r="AB223">
            <v>19376784</v>
          </cell>
          <cell r="AC223">
            <v>1998692.2</v>
          </cell>
          <cell r="AD223">
            <v>0.115012178724939</v>
          </cell>
          <cell r="AE223" t="str">
            <v>для продажи</v>
          </cell>
          <cell r="AF223">
            <v>40606</v>
          </cell>
          <cell r="AG223">
            <v>1312</v>
          </cell>
          <cell r="AH223" t="str">
            <v>более 1 года</v>
          </cell>
          <cell r="AI223" t="str">
            <v>B-</v>
          </cell>
          <cell r="AJ223">
            <v>0.0775</v>
          </cell>
          <cell r="AK223" t="str">
            <v>ХорКК</v>
          </cell>
          <cell r="AL223">
            <v>1346802.1145</v>
          </cell>
          <cell r="AM223" t="str">
            <v>вероятностный</v>
          </cell>
          <cell r="AN223">
            <v>13146188.5</v>
          </cell>
          <cell r="AO223">
            <v>0.0086890459</v>
          </cell>
        </row>
        <row r="224">
          <cell r="A224">
            <v>39294</v>
          </cell>
          <cell r="B224" t="str">
            <v>корп.руб.</v>
          </cell>
          <cell r="C224" t="str">
            <v>Покупка</v>
          </cell>
          <cell r="D224" t="str">
            <v>Продажа РЕПО</v>
          </cell>
          <cell r="E224" t="str">
            <v>Куйб-Азот 02</v>
          </cell>
          <cell r="F224" t="str">
            <v>RU000A0GPDP1</v>
          </cell>
          <cell r="G224">
            <v>1000</v>
          </cell>
          <cell r="H224">
            <v>40606</v>
          </cell>
          <cell r="K224" t="str">
            <v>Сбербанк</v>
          </cell>
          <cell r="L224">
            <v>90000</v>
          </cell>
          <cell r="M224">
            <v>85321890</v>
          </cell>
          <cell r="N224">
            <v>0</v>
          </cell>
          <cell r="O224">
            <v>1009.3</v>
          </cell>
          <cell r="P224">
            <v>0</v>
          </cell>
          <cell r="Q224">
            <v>130091890</v>
          </cell>
          <cell r="R224">
            <v>24</v>
          </cell>
          <cell r="S224">
            <v>2000000</v>
          </cell>
          <cell r="T224">
            <v>1008</v>
          </cell>
          <cell r="U224" t="str">
            <v>6</v>
          </cell>
          <cell r="V224" t="str">
            <v>Химическая промышленность</v>
          </cell>
          <cell r="W224" t="str">
            <v>корпоративные рублевые облигации</v>
          </cell>
          <cell r="X224" t="str">
            <v>Куйбышевазот-инвест</v>
          </cell>
          <cell r="Y224">
            <v>85321890</v>
          </cell>
          <cell r="Z224">
            <v>1008</v>
          </cell>
          <cell r="AA224">
            <v>90720000</v>
          </cell>
          <cell r="AB224">
            <v>90720000</v>
          </cell>
          <cell r="AC224">
            <v>5398110</v>
          </cell>
          <cell r="AD224">
            <v>0.0632675858446174</v>
          </cell>
          <cell r="AE224" t="str">
            <v>для продажи</v>
          </cell>
          <cell r="AF224">
            <v>40606</v>
          </cell>
          <cell r="AG224">
            <v>1312</v>
          </cell>
          <cell r="AH224" t="str">
            <v>более 1 года</v>
          </cell>
          <cell r="AI224" t="str">
            <v>B-</v>
          </cell>
          <cell r="AJ224">
            <v>0.0775</v>
          </cell>
          <cell r="AK224" t="str">
            <v>ХорКК</v>
          </cell>
          <cell r="AL224">
            <v>6612446.475</v>
          </cell>
          <cell r="AM224" t="str">
            <v>вероятностный</v>
          </cell>
          <cell r="AN224">
            <v>-58197027.5</v>
          </cell>
          <cell r="AO224">
            <v>0.042660945</v>
          </cell>
        </row>
        <row r="225">
          <cell r="A225">
            <v>39294</v>
          </cell>
          <cell r="B225" t="str">
            <v>корп.руб.</v>
          </cell>
          <cell r="C225" t="str">
            <v>Покупка</v>
          </cell>
          <cell r="D225" t="str">
            <v>Продажа РЕПО</v>
          </cell>
          <cell r="E225" t="str">
            <v>Магнезит 02</v>
          </cell>
          <cell r="F225" t="str">
            <v>RU000A0JP5Z7</v>
          </cell>
          <cell r="G225">
            <v>1000</v>
          </cell>
          <cell r="H225">
            <v>40630</v>
          </cell>
          <cell r="I225">
            <v>39910</v>
          </cell>
          <cell r="K225" t="str">
            <v>Раффайзинг</v>
          </cell>
          <cell r="L225">
            <v>50000</v>
          </cell>
          <cell r="M225">
            <v>45245900</v>
          </cell>
          <cell r="N225">
            <v>0</v>
          </cell>
          <cell r="O225">
            <v>1012</v>
          </cell>
          <cell r="P225">
            <v>0</v>
          </cell>
          <cell r="Q225">
            <v>94730187</v>
          </cell>
          <cell r="R225">
            <v>36</v>
          </cell>
          <cell r="S225">
            <v>2500000</v>
          </cell>
          <cell r="T225">
            <v>1007.5</v>
          </cell>
          <cell r="U225" t="str">
            <v>9</v>
          </cell>
          <cell r="V225" t="str">
            <v>Черная металлургия</v>
          </cell>
          <cell r="W225" t="str">
            <v>корпоративные рублевые облигации</v>
          </cell>
          <cell r="X225" t="str">
            <v>Магнезит Группа</v>
          </cell>
          <cell r="Y225">
            <v>45245900</v>
          </cell>
          <cell r="Z225">
            <v>1007.5</v>
          </cell>
          <cell r="AA225">
            <v>50375000</v>
          </cell>
          <cell r="AB225">
            <v>50375000</v>
          </cell>
          <cell r="AC225">
            <v>5129100</v>
          </cell>
          <cell r="AD225">
            <v>0.113360547585527</v>
          </cell>
          <cell r="AE225" t="str">
            <v>для продажи</v>
          </cell>
          <cell r="AF225">
            <v>39910</v>
          </cell>
          <cell r="AG225">
            <v>616</v>
          </cell>
          <cell r="AH225" t="str">
            <v>более 1 года</v>
          </cell>
          <cell r="AI225" t="str">
            <v>B-</v>
          </cell>
          <cell r="AJ225">
            <v>0.0983333333333333</v>
          </cell>
          <cell r="AK225" t="str">
            <v>ХорКК</v>
          </cell>
          <cell r="AL225">
            <v>4449180.16666667</v>
          </cell>
          <cell r="AM225" t="str">
            <v>вероятностный</v>
          </cell>
          <cell r="AN225">
            <v>-26692453.25</v>
          </cell>
          <cell r="AO225">
            <v>0.01809836</v>
          </cell>
        </row>
        <row r="226">
          <cell r="A226">
            <v>39294</v>
          </cell>
          <cell r="B226" t="str">
            <v>корп.руб.</v>
          </cell>
          <cell r="C226" t="str">
            <v>Покупка</v>
          </cell>
          <cell r="D226" t="str">
            <v>Продажа РЕПО</v>
          </cell>
          <cell r="E226" t="str">
            <v>НатурПродукт-Инвест 2</v>
          </cell>
          <cell r="F226" t="str">
            <v>RU000A0GTYJ2</v>
          </cell>
          <cell r="G226">
            <v>1000</v>
          </cell>
          <cell r="H226">
            <v>39980</v>
          </cell>
          <cell r="I226">
            <v>39434</v>
          </cell>
          <cell r="K226" t="str">
            <v>Раффайзинг</v>
          </cell>
          <cell r="L226">
            <v>40000</v>
          </cell>
          <cell r="M226">
            <v>36432200</v>
          </cell>
          <cell r="N226">
            <v>0</v>
          </cell>
          <cell r="O226">
            <v>1001.8</v>
          </cell>
          <cell r="P226">
            <v>0</v>
          </cell>
          <cell r="Q226">
            <v>809798</v>
          </cell>
          <cell r="R226">
            <v>4</v>
          </cell>
          <cell r="S226">
            <v>1000000</v>
          </cell>
          <cell r="T226">
            <v>998.5</v>
          </cell>
          <cell r="U226" t="str">
            <v>4</v>
          </cell>
          <cell r="V226" t="str">
            <v>Пищевая промышленность</v>
          </cell>
          <cell r="W226" t="str">
            <v>корпоративные рублевые облигации</v>
          </cell>
          <cell r="X226" t="str">
            <v>Натур Продукт</v>
          </cell>
          <cell r="Y226">
            <v>36432200</v>
          </cell>
          <cell r="Z226">
            <v>998.5</v>
          </cell>
          <cell r="AA226">
            <v>39940000</v>
          </cell>
          <cell r="AB226">
            <v>39940000</v>
          </cell>
          <cell r="AC226">
            <v>3507800</v>
          </cell>
          <cell r="AD226">
            <v>0.0962829584817826</v>
          </cell>
          <cell r="AE226" t="str">
            <v>для продажи</v>
          </cell>
          <cell r="AF226">
            <v>39434</v>
          </cell>
          <cell r="AG226">
            <v>140</v>
          </cell>
          <cell r="AH226" t="str">
            <v>до 180 дней</v>
          </cell>
          <cell r="AI226" t="str">
            <v>CCC+</v>
          </cell>
          <cell r="AJ226">
            <v>0.11</v>
          </cell>
          <cell r="AK226" t="str">
            <v>СрКК</v>
          </cell>
          <cell r="AL226">
            <v>4007542</v>
          </cell>
          <cell r="AM226" t="str">
            <v>вероятностный</v>
          </cell>
          <cell r="AN226">
            <v>-39737550.5</v>
          </cell>
          <cell r="AO226">
            <v>0.0364322</v>
          </cell>
        </row>
        <row r="227">
          <cell r="A227">
            <v>39294</v>
          </cell>
          <cell r="B227" t="str">
            <v>корп.руб.</v>
          </cell>
          <cell r="C227" t="str">
            <v>Покупка</v>
          </cell>
          <cell r="D227" t="str">
            <v>Продажа РЕПО</v>
          </cell>
          <cell r="E227" t="str">
            <v>НГК Итера</v>
          </cell>
          <cell r="F227" t="str">
            <v>RU000A0DHKW6</v>
          </cell>
          <cell r="G227">
            <v>1000</v>
          </cell>
          <cell r="H227">
            <v>39423</v>
          </cell>
          <cell r="K227" t="str">
            <v>Веста</v>
          </cell>
          <cell r="L227">
            <v>11765</v>
          </cell>
          <cell r="M227">
            <v>10869742.33</v>
          </cell>
          <cell r="N227">
            <v>0</v>
          </cell>
          <cell r="O227">
            <v>1005</v>
          </cell>
          <cell r="P227">
            <v>0</v>
          </cell>
          <cell r="Q227">
            <v>58506906</v>
          </cell>
          <cell r="R227">
            <v>95</v>
          </cell>
          <cell r="S227">
            <v>2000000</v>
          </cell>
          <cell r="T227">
            <v>1004</v>
          </cell>
          <cell r="U227" t="str">
            <v>7</v>
          </cell>
          <cell r="V227" t="str">
            <v>Топливная промышленность</v>
          </cell>
          <cell r="W227" t="str">
            <v>корпоративные рублевые облигации</v>
          </cell>
          <cell r="X227" t="str">
            <v>Итера НГК</v>
          </cell>
          <cell r="Y227">
            <v>10869742.33</v>
          </cell>
          <cell r="Z227">
            <v>1004</v>
          </cell>
          <cell r="AA227">
            <v>11812060</v>
          </cell>
          <cell r="AB227">
            <v>11812060</v>
          </cell>
          <cell r="AC227">
            <v>942317.67</v>
          </cell>
          <cell r="AD227">
            <v>0.0866918130523891</v>
          </cell>
          <cell r="AE227" t="str">
            <v>для продажи</v>
          </cell>
          <cell r="AF227">
            <v>39423</v>
          </cell>
          <cell r="AG227">
            <v>129</v>
          </cell>
          <cell r="AH227" t="str">
            <v>до 180 дней</v>
          </cell>
          <cell r="AI227" t="str">
            <v>B-</v>
          </cell>
          <cell r="AJ227">
            <v>0.0916666666666667</v>
          </cell>
          <cell r="AK227" t="str">
            <v>ХорКК</v>
          </cell>
          <cell r="AL227">
            <v>996393.046916667</v>
          </cell>
          <cell r="AM227" t="str">
            <v>вероятностный</v>
          </cell>
          <cell r="AN227">
            <v>2814666.5</v>
          </cell>
          <cell r="AO227">
            <v>0.005434871165</v>
          </cell>
        </row>
        <row r="228">
          <cell r="A228">
            <v>39294</v>
          </cell>
          <cell r="B228" t="str">
            <v>корп.руб.</v>
          </cell>
          <cell r="C228" t="str">
            <v>Покупка</v>
          </cell>
          <cell r="D228" t="str">
            <v>Продажа РЕПО</v>
          </cell>
          <cell r="E228" t="str">
            <v>НКГ ИТЕРА</v>
          </cell>
          <cell r="F228" t="str">
            <v>RU000A0DHKW6</v>
          </cell>
          <cell r="G228">
            <v>1000</v>
          </cell>
          <cell r="H228">
            <v>39423</v>
          </cell>
          <cell r="K228" t="str">
            <v>ММБ</v>
          </cell>
          <cell r="L228">
            <v>20000</v>
          </cell>
          <cell r="M228">
            <v>18656320</v>
          </cell>
          <cell r="N228">
            <v>0</v>
          </cell>
          <cell r="O228">
            <v>1005</v>
          </cell>
          <cell r="P228">
            <v>0</v>
          </cell>
          <cell r="Q228">
            <v>58506906</v>
          </cell>
          <cell r="R228">
            <v>95</v>
          </cell>
          <cell r="S228">
            <v>2000000</v>
          </cell>
          <cell r="T228">
            <v>1004</v>
          </cell>
          <cell r="U228" t="str">
            <v>7</v>
          </cell>
          <cell r="V228" t="str">
            <v>Топливная промышленность</v>
          </cell>
          <cell r="W228" t="str">
            <v>корпоративные рублевые облигации</v>
          </cell>
          <cell r="X228" t="str">
            <v>Итера НГК</v>
          </cell>
          <cell r="Y228">
            <v>18656320</v>
          </cell>
          <cell r="Z228">
            <v>1004</v>
          </cell>
          <cell r="AA228">
            <v>20080000</v>
          </cell>
          <cell r="AB228">
            <v>20080000</v>
          </cell>
          <cell r="AC228">
            <v>1423680</v>
          </cell>
          <cell r="AD228">
            <v>0.0763108694533541</v>
          </cell>
          <cell r="AE228" t="str">
            <v>для продажи</v>
          </cell>
          <cell r="AF228">
            <v>39423</v>
          </cell>
          <cell r="AG228">
            <v>129</v>
          </cell>
          <cell r="AH228" t="str">
            <v>до 180 дней</v>
          </cell>
          <cell r="AI228" t="str">
            <v>B-</v>
          </cell>
          <cell r="AJ228">
            <v>0.0916666666666667</v>
          </cell>
          <cell r="AK228" t="str">
            <v>ХорКК</v>
          </cell>
          <cell r="AL228">
            <v>1710162.66666667</v>
          </cell>
          <cell r="AM228" t="str">
            <v>вероятностный</v>
          </cell>
          <cell r="AN228">
            <v>-5453273.5</v>
          </cell>
          <cell r="AO228">
            <v>0.00932816</v>
          </cell>
        </row>
        <row r="229">
          <cell r="A229">
            <v>39294</v>
          </cell>
          <cell r="B229" t="str">
            <v>корп.руб.</v>
          </cell>
          <cell r="C229" t="str">
            <v>Покупка</v>
          </cell>
          <cell r="D229" t="str">
            <v>Продажа РЕПО</v>
          </cell>
          <cell r="E229" t="str">
            <v>НКНХ 04</v>
          </cell>
          <cell r="F229" t="str">
            <v>RU000A0DTET0</v>
          </cell>
          <cell r="G229">
            <v>1000</v>
          </cell>
          <cell r="H229">
            <v>40994</v>
          </cell>
          <cell r="I229">
            <v>39902</v>
          </cell>
          <cell r="K229" t="str">
            <v>Раффайзинг</v>
          </cell>
          <cell r="L229">
            <v>36000</v>
          </cell>
          <cell r="M229">
            <v>32390568</v>
          </cell>
          <cell r="N229">
            <v>0</v>
          </cell>
          <cell r="O229">
            <v>1037.6</v>
          </cell>
          <cell r="P229">
            <v>0</v>
          </cell>
          <cell r="Q229">
            <v>84263549</v>
          </cell>
          <cell r="R229">
            <v>33</v>
          </cell>
          <cell r="S229">
            <v>1500000</v>
          </cell>
          <cell r="T229">
            <v>1032.7</v>
          </cell>
          <cell r="U229" t="str">
            <v>6</v>
          </cell>
          <cell r="V229" t="str">
            <v>Химическая промышленность</v>
          </cell>
          <cell r="W229" t="str">
            <v>корпоративные рублевые облигации</v>
          </cell>
          <cell r="X229" t="str">
            <v>Нижнекамскнефтехим</v>
          </cell>
          <cell r="Y229">
            <v>32390568</v>
          </cell>
          <cell r="Z229">
            <v>1032.7</v>
          </cell>
          <cell r="AA229">
            <v>37177200</v>
          </cell>
          <cell r="AB229">
            <v>37177200</v>
          </cell>
          <cell r="AC229">
            <v>4786632</v>
          </cell>
          <cell r="AD229">
            <v>0.14777857554088</v>
          </cell>
          <cell r="AE229" t="str">
            <v>для продажи</v>
          </cell>
          <cell r="AF229">
            <v>39902</v>
          </cell>
          <cell r="AG229">
            <v>608</v>
          </cell>
          <cell r="AH229" t="str">
            <v>более 1 года</v>
          </cell>
          <cell r="AI229" t="str">
            <v>B</v>
          </cell>
          <cell r="AJ229">
            <v>0.03725</v>
          </cell>
          <cell r="AK229" t="str">
            <v>ХорКК</v>
          </cell>
          <cell r="AL229">
            <v>1206548.658</v>
          </cell>
          <cell r="AM229" t="str">
            <v>вероятностный</v>
          </cell>
          <cell r="AN229">
            <v>-16111312.75</v>
          </cell>
          <cell r="AO229">
            <v>0.021593712</v>
          </cell>
        </row>
        <row r="230">
          <cell r="A230">
            <v>39294</v>
          </cell>
          <cell r="B230" t="str">
            <v>корп.руб.</v>
          </cell>
          <cell r="C230" t="str">
            <v>Покупка</v>
          </cell>
          <cell r="D230" t="str">
            <v>Продажа РЕПО</v>
          </cell>
          <cell r="E230" t="str">
            <v>НКНХ 04</v>
          </cell>
          <cell r="F230" t="str">
            <v>RU000A0DTET0</v>
          </cell>
          <cell r="G230">
            <v>1000</v>
          </cell>
          <cell r="H230">
            <v>40994</v>
          </cell>
          <cell r="I230">
            <v>39902</v>
          </cell>
          <cell r="K230" t="str">
            <v>Ухтабанк</v>
          </cell>
          <cell r="L230">
            <v>29900</v>
          </cell>
          <cell r="M230">
            <v>28510816.1</v>
          </cell>
          <cell r="N230">
            <v>0</v>
          </cell>
          <cell r="O230">
            <v>1037.6</v>
          </cell>
          <cell r="P230">
            <v>0</v>
          </cell>
          <cell r="Q230">
            <v>84263549</v>
          </cell>
          <cell r="R230">
            <v>33</v>
          </cell>
          <cell r="S230">
            <v>1500000</v>
          </cell>
          <cell r="T230">
            <v>1032.7</v>
          </cell>
          <cell r="U230" t="str">
            <v>6</v>
          </cell>
          <cell r="V230" t="str">
            <v>Химическая промышленность</v>
          </cell>
          <cell r="W230" t="str">
            <v>корпоративные рублевые облигации</v>
          </cell>
          <cell r="X230" t="str">
            <v>Нижнекамскнефтехим</v>
          </cell>
          <cell r="Y230">
            <v>28510816.1</v>
          </cell>
          <cell r="Z230">
            <v>1032.7</v>
          </cell>
          <cell r="AA230">
            <v>30877730</v>
          </cell>
          <cell r="AB230">
            <v>30877730</v>
          </cell>
          <cell r="AC230">
            <v>2366913.9</v>
          </cell>
          <cell r="AD230">
            <v>0.0830181041362754</v>
          </cell>
          <cell r="AE230" t="str">
            <v>для продажи</v>
          </cell>
          <cell r="AF230">
            <v>39902</v>
          </cell>
          <cell r="AG230">
            <v>608</v>
          </cell>
          <cell r="AH230" t="str">
            <v>более 1 года</v>
          </cell>
          <cell r="AI230" t="str">
            <v>B</v>
          </cell>
          <cell r="AJ230">
            <v>0.03725</v>
          </cell>
          <cell r="AK230" t="str">
            <v>ХорКК</v>
          </cell>
          <cell r="AL230">
            <v>1062027.899725</v>
          </cell>
          <cell r="AM230" t="str">
            <v>вероятностный</v>
          </cell>
          <cell r="AN230">
            <v>-9811842.75</v>
          </cell>
          <cell r="AO230">
            <v>0.0190072107333333</v>
          </cell>
        </row>
        <row r="231">
          <cell r="A231">
            <v>39294</v>
          </cell>
          <cell r="B231" t="str">
            <v>корп.руб.</v>
          </cell>
          <cell r="C231" t="str">
            <v>Покупка</v>
          </cell>
          <cell r="D231" t="str">
            <v>Продажа РЕПО</v>
          </cell>
          <cell r="E231" t="str">
            <v>ПромТр 2 вып.</v>
          </cell>
          <cell r="F231" t="str">
            <v>RU000A0JNSK9</v>
          </cell>
          <cell r="G231">
            <v>1000</v>
          </cell>
          <cell r="H231">
            <v>40834</v>
          </cell>
          <cell r="I231">
            <v>40106</v>
          </cell>
          <cell r="K231" t="str">
            <v>РНКБ</v>
          </cell>
          <cell r="L231">
            <v>31578</v>
          </cell>
          <cell r="M231">
            <v>29126726.17</v>
          </cell>
          <cell r="N231">
            <v>0</v>
          </cell>
          <cell r="O231">
            <v>1029.6</v>
          </cell>
          <cell r="P231">
            <v>0</v>
          </cell>
          <cell r="Q231">
            <v>341360761</v>
          </cell>
          <cell r="R231">
            <v>128</v>
          </cell>
          <cell r="S231">
            <v>3000000</v>
          </cell>
          <cell r="T231">
            <v>1028</v>
          </cell>
          <cell r="U231" t="str">
            <v>3</v>
          </cell>
          <cell r="V231" t="str">
            <v>Машиностроение</v>
          </cell>
          <cell r="W231" t="str">
            <v>корпоративные рублевые облигации</v>
          </cell>
          <cell r="X231" t="str">
            <v>Промтрактор</v>
          </cell>
          <cell r="Y231">
            <v>29126726.17</v>
          </cell>
          <cell r="Z231">
            <v>1028</v>
          </cell>
          <cell r="AA231">
            <v>32462184</v>
          </cell>
          <cell r="AB231">
            <v>32462184</v>
          </cell>
          <cell r="AC231">
            <v>3335457.83</v>
          </cell>
          <cell r="AD231">
            <v>0.114515370197542</v>
          </cell>
          <cell r="AE231" t="str">
            <v>для продажи</v>
          </cell>
          <cell r="AF231">
            <v>40106</v>
          </cell>
          <cell r="AG231">
            <v>812</v>
          </cell>
          <cell r="AH231" t="str">
            <v>более 1 года</v>
          </cell>
          <cell r="AI231" t="str">
            <v>B-</v>
          </cell>
          <cell r="AJ231">
            <v>0.0783333333333333</v>
          </cell>
          <cell r="AK231" t="str">
            <v>ХорКК</v>
          </cell>
          <cell r="AL231">
            <v>2281593.54998333</v>
          </cell>
          <cell r="AM231" t="str">
            <v>вероятностный</v>
          </cell>
          <cell r="AN231">
            <v>52878006.25</v>
          </cell>
          <cell r="AO231">
            <v>0.00970890872333333</v>
          </cell>
        </row>
        <row r="232">
          <cell r="A232">
            <v>39294</v>
          </cell>
          <cell r="B232" t="str">
            <v>корп.руб.</v>
          </cell>
          <cell r="C232" t="str">
            <v>Покупка</v>
          </cell>
          <cell r="D232" t="str">
            <v>Продажа РЕПО</v>
          </cell>
          <cell r="E232" t="str">
            <v>ПромТр 2 вып. Итог</v>
          </cell>
          <cell r="F232" t="str">
            <v>RU000A0JNSK9</v>
          </cell>
          <cell r="G232">
            <v>1000</v>
          </cell>
          <cell r="H232">
            <v>40834</v>
          </cell>
          <cell r="I232">
            <v>40106</v>
          </cell>
          <cell r="K232" t="str">
            <v>АК БАРС Финанс</v>
          </cell>
          <cell r="L232">
            <v>50000</v>
          </cell>
          <cell r="M232">
            <v>50546781.64</v>
          </cell>
          <cell r="N232">
            <v>0</v>
          </cell>
          <cell r="O232">
            <v>1029.6</v>
          </cell>
          <cell r="P232">
            <v>0</v>
          </cell>
          <cell r="Q232">
            <v>341360761</v>
          </cell>
          <cell r="R232">
            <v>128</v>
          </cell>
          <cell r="S232">
            <v>3000000</v>
          </cell>
          <cell r="T232">
            <v>1028</v>
          </cell>
          <cell r="U232" t="str">
            <v>3</v>
          </cell>
          <cell r="V232" t="str">
            <v>Машиностроение</v>
          </cell>
          <cell r="W232" t="str">
            <v>корпоративные рублевые облигации</v>
          </cell>
          <cell r="X232" t="str">
            <v>Промтрактор</v>
          </cell>
          <cell r="Y232">
            <v>50546781.64</v>
          </cell>
          <cell r="Z232">
            <v>1028</v>
          </cell>
          <cell r="AA232">
            <v>51400000</v>
          </cell>
          <cell r="AB232">
            <v>51400000</v>
          </cell>
          <cell r="AC232">
            <v>853218.359999999</v>
          </cell>
          <cell r="AD232">
            <v>0.0168797761661013</v>
          </cell>
          <cell r="AE232" t="str">
            <v>для продажи</v>
          </cell>
          <cell r="AF232">
            <v>40106</v>
          </cell>
          <cell r="AG232">
            <v>812</v>
          </cell>
          <cell r="AH232" t="str">
            <v>более 1 года</v>
          </cell>
          <cell r="AI232" t="str">
            <v>B-</v>
          </cell>
          <cell r="AJ232">
            <v>0.0783333333333333</v>
          </cell>
          <cell r="AK232" t="str">
            <v>ХорКК</v>
          </cell>
          <cell r="AL232">
            <v>3959497.89513333</v>
          </cell>
          <cell r="AM232" t="str">
            <v>вероятностный</v>
          </cell>
          <cell r="AN232">
            <v>33940190.25</v>
          </cell>
          <cell r="AO232">
            <v>0.0168489272133333</v>
          </cell>
        </row>
        <row r="233">
          <cell r="A233">
            <v>39294</v>
          </cell>
          <cell r="B233" t="str">
            <v>корп.руб.</v>
          </cell>
          <cell r="C233" t="str">
            <v>Покупка</v>
          </cell>
          <cell r="D233" t="str">
            <v>Продажа РЕПО</v>
          </cell>
          <cell r="E233" t="str">
            <v>Промтрактор 01</v>
          </cell>
          <cell r="F233" t="str">
            <v>RU000A0E66U7</v>
          </cell>
          <cell r="G233">
            <v>1000</v>
          </cell>
          <cell r="H233">
            <v>39632</v>
          </cell>
          <cell r="K233" t="str">
            <v>Веста</v>
          </cell>
          <cell r="L233">
            <v>10000</v>
          </cell>
          <cell r="M233">
            <v>9204750</v>
          </cell>
          <cell r="N233">
            <v>0</v>
          </cell>
          <cell r="O233">
            <v>1001.2</v>
          </cell>
          <cell r="P233">
            <v>0</v>
          </cell>
          <cell r="Q233">
            <v>257587367</v>
          </cell>
          <cell r="R233">
            <v>143</v>
          </cell>
          <cell r="S233">
            <v>1500000</v>
          </cell>
          <cell r="T233">
            <v>1000</v>
          </cell>
          <cell r="U233" t="str">
            <v>3</v>
          </cell>
          <cell r="V233" t="str">
            <v>Машиностроение</v>
          </cell>
          <cell r="W233" t="str">
            <v>корпоративные рублевые облигации</v>
          </cell>
          <cell r="X233" t="str">
            <v>Промтрактор</v>
          </cell>
          <cell r="Y233">
            <v>9204750</v>
          </cell>
          <cell r="Z233">
            <v>1000</v>
          </cell>
          <cell r="AA233">
            <v>10000000</v>
          </cell>
          <cell r="AB233">
            <v>10000000</v>
          </cell>
          <cell r="AC233">
            <v>795250</v>
          </cell>
          <cell r="AD233">
            <v>0.0863956109617317</v>
          </cell>
          <cell r="AE233" t="str">
            <v>для продажи</v>
          </cell>
          <cell r="AF233">
            <v>39632</v>
          </cell>
          <cell r="AG233">
            <v>338</v>
          </cell>
          <cell r="AH233" t="str">
            <v>до 1 года</v>
          </cell>
          <cell r="AI233" t="str">
            <v>B-</v>
          </cell>
          <cell r="AJ233">
            <v>0.0783333333333333</v>
          </cell>
          <cell r="AK233" t="str">
            <v>ХорКК</v>
          </cell>
          <cell r="AL233">
            <v>721038.75</v>
          </cell>
          <cell r="AM233" t="str">
            <v>вероятностный</v>
          </cell>
          <cell r="AN233">
            <v>54396841.75</v>
          </cell>
          <cell r="AO233">
            <v>0.0061365</v>
          </cell>
        </row>
        <row r="234">
          <cell r="A234">
            <v>39294</v>
          </cell>
          <cell r="B234" t="str">
            <v>корп.руб.</v>
          </cell>
          <cell r="C234" t="str">
            <v>Покупка</v>
          </cell>
          <cell r="D234" t="str">
            <v>Продажа РЕПО</v>
          </cell>
          <cell r="E234" t="str">
            <v>Промтрактор 01</v>
          </cell>
          <cell r="F234" t="str">
            <v>RU000A0E66U7</v>
          </cell>
          <cell r="G234">
            <v>1000</v>
          </cell>
          <cell r="H234">
            <v>39632</v>
          </cell>
          <cell r="K234" t="str">
            <v>Райффайз</v>
          </cell>
          <cell r="L234">
            <v>50000</v>
          </cell>
          <cell r="M234">
            <v>43502450</v>
          </cell>
          <cell r="N234">
            <v>0</v>
          </cell>
          <cell r="O234">
            <v>1001.2</v>
          </cell>
          <cell r="P234">
            <v>0</v>
          </cell>
          <cell r="Q234">
            <v>257587367</v>
          </cell>
          <cell r="R234">
            <v>143</v>
          </cell>
          <cell r="S234">
            <v>1500000</v>
          </cell>
          <cell r="T234">
            <v>1000</v>
          </cell>
          <cell r="U234" t="str">
            <v>3</v>
          </cell>
          <cell r="V234" t="str">
            <v>Машиностроение</v>
          </cell>
          <cell r="W234" t="str">
            <v>корпоративные рублевые облигации</v>
          </cell>
          <cell r="X234" t="str">
            <v>Промтрактор</v>
          </cell>
          <cell r="Y234">
            <v>43502450</v>
          </cell>
          <cell r="Z234">
            <v>1000</v>
          </cell>
          <cell r="AA234">
            <v>50000000</v>
          </cell>
          <cell r="AB234">
            <v>50000000</v>
          </cell>
          <cell r="AC234">
            <v>6497550</v>
          </cell>
          <cell r="AD234">
            <v>0.149360553256196</v>
          </cell>
          <cell r="AE234" t="str">
            <v>для продажи</v>
          </cell>
          <cell r="AF234">
            <v>39632</v>
          </cell>
          <cell r="AG234">
            <v>338</v>
          </cell>
          <cell r="AH234" t="str">
            <v>до 1 года</v>
          </cell>
          <cell r="AI234" t="str">
            <v>B-</v>
          </cell>
          <cell r="AJ234">
            <v>0.0783333333333333</v>
          </cell>
          <cell r="AK234" t="str">
            <v>ХорКК</v>
          </cell>
          <cell r="AL234">
            <v>3407691.91666667</v>
          </cell>
          <cell r="AM234" t="str">
            <v>вероятностный</v>
          </cell>
          <cell r="AN234">
            <v>14396841.75</v>
          </cell>
          <cell r="AO234">
            <v>0.0290016333333333</v>
          </cell>
        </row>
        <row r="235">
          <cell r="A235">
            <v>39294</v>
          </cell>
          <cell r="B235" t="str">
            <v>корп.руб.</v>
          </cell>
          <cell r="C235" t="str">
            <v>Покупка</v>
          </cell>
          <cell r="D235" t="str">
            <v>Продажа РЕПО</v>
          </cell>
          <cell r="E235" t="str">
            <v>Промтрактор 01</v>
          </cell>
          <cell r="F235" t="str">
            <v>RU000A0E66U7</v>
          </cell>
          <cell r="G235">
            <v>1000</v>
          </cell>
          <cell r="H235">
            <v>39632</v>
          </cell>
          <cell r="K235" t="str">
            <v>РУСС-ИНВЕСТ</v>
          </cell>
          <cell r="L235">
            <v>40000</v>
          </cell>
          <cell r="M235">
            <v>35981720</v>
          </cell>
          <cell r="N235">
            <v>0</v>
          </cell>
          <cell r="O235">
            <v>1001.2</v>
          </cell>
          <cell r="P235">
            <v>0</v>
          </cell>
          <cell r="Q235">
            <v>257587367</v>
          </cell>
          <cell r="R235">
            <v>143</v>
          </cell>
          <cell r="S235">
            <v>1500000</v>
          </cell>
          <cell r="T235">
            <v>1000</v>
          </cell>
          <cell r="U235" t="str">
            <v>3</v>
          </cell>
          <cell r="V235" t="str">
            <v>Машиностроение</v>
          </cell>
          <cell r="W235" t="str">
            <v>корпоративные рублевые облигации</v>
          </cell>
          <cell r="X235" t="str">
            <v>Промтрактор</v>
          </cell>
          <cell r="Y235">
            <v>35981720</v>
          </cell>
          <cell r="Z235">
            <v>1000</v>
          </cell>
          <cell r="AA235">
            <v>40000000</v>
          </cell>
          <cell r="AB235">
            <v>40000000</v>
          </cell>
          <cell r="AC235">
            <v>4018280</v>
          </cell>
          <cell r="AD235">
            <v>0.111675595274489</v>
          </cell>
          <cell r="AE235" t="str">
            <v>для продажи</v>
          </cell>
          <cell r="AF235">
            <v>39632</v>
          </cell>
          <cell r="AG235">
            <v>338</v>
          </cell>
          <cell r="AH235" t="str">
            <v>до 1 года</v>
          </cell>
          <cell r="AI235" t="str">
            <v>B-</v>
          </cell>
          <cell r="AJ235">
            <v>0.0783333333333333</v>
          </cell>
          <cell r="AK235" t="str">
            <v>ХорКК</v>
          </cell>
          <cell r="AL235">
            <v>2818568.06666667</v>
          </cell>
          <cell r="AM235" t="str">
            <v>вероятностный</v>
          </cell>
          <cell r="AN235">
            <v>24396841.75</v>
          </cell>
          <cell r="AO235">
            <v>0.0239878133333333</v>
          </cell>
        </row>
        <row r="236">
          <cell r="A236">
            <v>39294</v>
          </cell>
          <cell r="B236" t="str">
            <v>корп.руб.</v>
          </cell>
          <cell r="C236" t="str">
            <v>Покупка</v>
          </cell>
          <cell r="D236" t="str">
            <v>Продажа РЕПО</v>
          </cell>
          <cell r="E236" t="str">
            <v>Промтрактор 02</v>
          </cell>
          <cell r="F236" t="str">
            <v>RU000A0JNSK9</v>
          </cell>
          <cell r="G236">
            <v>1000</v>
          </cell>
          <cell r="H236">
            <v>40834</v>
          </cell>
          <cell r="I236">
            <v>40106</v>
          </cell>
          <cell r="K236" t="str">
            <v>Райффазинг</v>
          </cell>
          <cell r="L236">
            <v>22000</v>
          </cell>
          <cell r="M236">
            <v>19601604</v>
          </cell>
          <cell r="N236">
            <v>0</v>
          </cell>
          <cell r="O236">
            <v>1029.6</v>
          </cell>
          <cell r="P236">
            <v>0</v>
          </cell>
          <cell r="Q236">
            <v>341360761</v>
          </cell>
          <cell r="R236">
            <v>128</v>
          </cell>
          <cell r="S236">
            <v>3000000</v>
          </cell>
          <cell r="T236">
            <v>1028</v>
          </cell>
          <cell r="U236" t="str">
            <v>3</v>
          </cell>
          <cell r="V236" t="str">
            <v>Машиностроение</v>
          </cell>
          <cell r="W236" t="str">
            <v>корпоративные рублевые облигации</v>
          </cell>
          <cell r="X236" t="str">
            <v>Промтрактор</v>
          </cell>
          <cell r="Y236">
            <v>19601604</v>
          </cell>
          <cell r="Z236">
            <v>1028</v>
          </cell>
          <cell r="AA236">
            <v>22616000</v>
          </cell>
          <cell r="AB236">
            <v>22616000</v>
          </cell>
          <cell r="AC236">
            <v>3014396</v>
          </cell>
          <cell r="AD236">
            <v>0.153783129176571</v>
          </cell>
          <cell r="AE236" t="str">
            <v>для продажи</v>
          </cell>
          <cell r="AF236">
            <v>40106</v>
          </cell>
          <cell r="AG236">
            <v>812</v>
          </cell>
          <cell r="AH236" t="str">
            <v>более 1 года</v>
          </cell>
          <cell r="AI236" t="str">
            <v>B-</v>
          </cell>
          <cell r="AJ236">
            <v>0.0783333333333333</v>
          </cell>
          <cell r="AK236" t="str">
            <v>ХорКК</v>
          </cell>
          <cell r="AL236">
            <v>1535458.98</v>
          </cell>
          <cell r="AM236" t="str">
            <v>вероятностный</v>
          </cell>
          <cell r="AN236">
            <v>62724190.25</v>
          </cell>
          <cell r="AO236">
            <v>0.006533868</v>
          </cell>
        </row>
        <row r="237">
          <cell r="A237">
            <v>39294</v>
          </cell>
          <cell r="B237" t="str">
            <v>корп.руб.</v>
          </cell>
          <cell r="C237" t="str">
            <v>Покупка</v>
          </cell>
          <cell r="D237" t="str">
            <v>Продажа РЕПО</v>
          </cell>
          <cell r="E237" t="str">
            <v>Промтрактор 02</v>
          </cell>
          <cell r="F237" t="str">
            <v>RU000A0JNSK9</v>
          </cell>
          <cell r="G237">
            <v>1000</v>
          </cell>
          <cell r="H237">
            <v>40834</v>
          </cell>
          <cell r="I237">
            <v>40106</v>
          </cell>
          <cell r="K237" t="str">
            <v>Райффайзинг</v>
          </cell>
          <cell r="L237">
            <v>50000</v>
          </cell>
          <cell r="M237">
            <v>44539400</v>
          </cell>
          <cell r="N237">
            <v>0</v>
          </cell>
          <cell r="O237">
            <v>1029.6</v>
          </cell>
          <cell r="P237">
            <v>0</v>
          </cell>
          <cell r="Q237">
            <v>341360761</v>
          </cell>
          <cell r="R237">
            <v>128</v>
          </cell>
          <cell r="S237">
            <v>3000000</v>
          </cell>
          <cell r="T237">
            <v>1028</v>
          </cell>
          <cell r="U237" t="str">
            <v>3</v>
          </cell>
          <cell r="V237" t="str">
            <v>Машиностроение</v>
          </cell>
          <cell r="W237" t="str">
            <v>корпоративные рублевые облигации</v>
          </cell>
          <cell r="X237" t="str">
            <v>Промтрактор</v>
          </cell>
          <cell r="Y237">
            <v>44539400</v>
          </cell>
          <cell r="Z237">
            <v>1028</v>
          </cell>
          <cell r="AA237">
            <v>51400000</v>
          </cell>
          <cell r="AB237">
            <v>51400000</v>
          </cell>
          <cell r="AC237">
            <v>6860600</v>
          </cell>
          <cell r="AD237">
            <v>0.154034405492665</v>
          </cell>
          <cell r="AE237" t="str">
            <v>для продажи</v>
          </cell>
          <cell r="AF237">
            <v>40106</v>
          </cell>
          <cell r="AG237">
            <v>812</v>
          </cell>
          <cell r="AH237" t="str">
            <v>более 1 года</v>
          </cell>
          <cell r="AI237" t="str">
            <v>B-</v>
          </cell>
          <cell r="AJ237">
            <v>0.0783333333333333</v>
          </cell>
          <cell r="AK237" t="str">
            <v>ХорКК</v>
          </cell>
          <cell r="AL237">
            <v>3488919.66666667</v>
          </cell>
          <cell r="AM237" t="str">
            <v>вероятностный</v>
          </cell>
          <cell r="AN237">
            <v>33940190.25</v>
          </cell>
          <cell r="AO237">
            <v>0.0148464666666667</v>
          </cell>
        </row>
        <row r="238">
          <cell r="A238">
            <v>39294</v>
          </cell>
          <cell r="B238" t="str">
            <v>корп.руб.</v>
          </cell>
          <cell r="C238" t="str">
            <v>Покупка</v>
          </cell>
          <cell r="D238" t="str">
            <v>Продажа РЕПО</v>
          </cell>
          <cell r="E238" t="str">
            <v>Промтрактор 02</v>
          </cell>
          <cell r="F238" t="str">
            <v>RU000A0JNSK9</v>
          </cell>
          <cell r="G238">
            <v>1000</v>
          </cell>
          <cell r="H238">
            <v>40834</v>
          </cell>
          <cell r="I238">
            <v>40106</v>
          </cell>
          <cell r="K238" t="str">
            <v>РНКБ</v>
          </cell>
          <cell r="L238">
            <v>42649</v>
          </cell>
          <cell r="M238">
            <v>39386564.75</v>
          </cell>
          <cell r="N238">
            <v>0</v>
          </cell>
          <cell r="O238">
            <v>1029.6</v>
          </cell>
          <cell r="P238">
            <v>0</v>
          </cell>
          <cell r="Q238">
            <v>341360761</v>
          </cell>
          <cell r="R238">
            <v>128</v>
          </cell>
          <cell r="S238">
            <v>3000000</v>
          </cell>
          <cell r="T238">
            <v>1028</v>
          </cell>
          <cell r="U238" t="str">
            <v>3</v>
          </cell>
          <cell r="V238" t="str">
            <v>Машиностроение</v>
          </cell>
          <cell r="W238" t="str">
            <v>корпоративные рублевые облигации</v>
          </cell>
          <cell r="X238" t="str">
            <v>Промтрактор</v>
          </cell>
          <cell r="Y238">
            <v>39386564.75</v>
          </cell>
          <cell r="Z238">
            <v>1028</v>
          </cell>
          <cell r="AA238">
            <v>43843172</v>
          </cell>
          <cell r="AB238">
            <v>43843172</v>
          </cell>
          <cell r="AC238">
            <v>4456607.25</v>
          </cell>
          <cell r="AD238">
            <v>0.113150443007346</v>
          </cell>
          <cell r="AE238" t="str">
            <v>для продажи</v>
          </cell>
          <cell r="AF238">
            <v>40106</v>
          </cell>
          <cell r="AG238">
            <v>812</v>
          </cell>
          <cell r="AH238" t="str">
            <v>более 1 года</v>
          </cell>
          <cell r="AI238" t="str">
            <v>B-</v>
          </cell>
          <cell r="AJ238">
            <v>0.0783333333333333</v>
          </cell>
          <cell r="AK238" t="str">
            <v>ХорКК</v>
          </cell>
          <cell r="AL238">
            <v>3085280.90541667</v>
          </cell>
          <cell r="AM238" t="str">
            <v>вероятностный</v>
          </cell>
          <cell r="AN238">
            <v>41497018.25</v>
          </cell>
          <cell r="AO238">
            <v>0.0131288549166667</v>
          </cell>
        </row>
        <row r="239">
          <cell r="A239">
            <v>39294</v>
          </cell>
          <cell r="B239" t="str">
            <v>корп.руб.</v>
          </cell>
          <cell r="C239" t="str">
            <v>Покупка</v>
          </cell>
          <cell r="D239" t="str">
            <v>Продажа РЕПО</v>
          </cell>
          <cell r="E239" t="str">
            <v>СалютЭнергия</v>
          </cell>
          <cell r="F239" t="str">
            <v>RU000A0DTMD7</v>
          </cell>
          <cell r="G239">
            <v>1000</v>
          </cell>
          <cell r="H239">
            <v>39441</v>
          </cell>
          <cell r="K239" t="str">
            <v>ВТБ</v>
          </cell>
          <cell r="L239">
            <v>30000</v>
          </cell>
          <cell r="M239">
            <v>27035670</v>
          </cell>
          <cell r="N239">
            <v>0</v>
          </cell>
          <cell r="O239">
            <v>1003.7</v>
          </cell>
          <cell r="P239">
            <v>0</v>
          </cell>
          <cell r="Q239">
            <v>17328702</v>
          </cell>
          <cell r="R239">
            <v>27</v>
          </cell>
          <cell r="S239">
            <v>3000000</v>
          </cell>
          <cell r="T239">
            <v>1000.1</v>
          </cell>
          <cell r="U239" t="str">
            <v>3</v>
          </cell>
          <cell r="V239" t="str">
            <v>Машиностроение</v>
          </cell>
          <cell r="W239" t="str">
            <v>корпоративные рублевые облигации</v>
          </cell>
          <cell r="X239" t="str">
            <v>Салют-Энергия</v>
          </cell>
          <cell r="Y239">
            <v>27035670</v>
          </cell>
          <cell r="Z239">
            <v>1000.1</v>
          </cell>
          <cell r="AA239">
            <v>30003000</v>
          </cell>
          <cell r="AB239">
            <v>30003000</v>
          </cell>
          <cell r="AC239">
            <v>2967330</v>
          </cell>
          <cell r="AD239">
            <v>0.109756111093233</v>
          </cell>
          <cell r="AE239" t="str">
            <v>для продажи</v>
          </cell>
          <cell r="AF239">
            <v>39441</v>
          </cell>
          <cell r="AG239">
            <v>147</v>
          </cell>
          <cell r="AH239" t="str">
            <v>до 180 дней</v>
          </cell>
          <cell r="AI239" t="str">
            <v>CCC+</v>
          </cell>
          <cell r="AJ239">
            <v>0.12875</v>
          </cell>
          <cell r="AK239" t="str">
            <v>СрКК</v>
          </cell>
          <cell r="AL239">
            <v>3480842.5125</v>
          </cell>
          <cell r="AM239" t="str">
            <v>вероятностный</v>
          </cell>
          <cell r="AN239">
            <v>-25670824.5</v>
          </cell>
          <cell r="AO239">
            <v>0.00901189</v>
          </cell>
        </row>
        <row r="240">
          <cell r="A240">
            <v>39294</v>
          </cell>
          <cell r="B240" t="str">
            <v>корп.руб.</v>
          </cell>
          <cell r="C240" t="str">
            <v>Покупка</v>
          </cell>
          <cell r="D240" t="str">
            <v>Продажа РЕПО</v>
          </cell>
          <cell r="E240" t="str">
            <v>Салют-Энергия Итог</v>
          </cell>
          <cell r="F240" t="str">
            <v>RU000A0DTMD7</v>
          </cell>
          <cell r="G240">
            <v>1000</v>
          </cell>
          <cell r="H240">
            <v>39441</v>
          </cell>
          <cell r="K240" t="str">
            <v>АК БАРС Финанс</v>
          </cell>
          <cell r="L240">
            <v>125000</v>
          </cell>
          <cell r="M240">
            <v>130298475.34</v>
          </cell>
          <cell r="N240">
            <v>0</v>
          </cell>
          <cell r="O240">
            <v>1003.7</v>
          </cell>
          <cell r="P240">
            <v>0</v>
          </cell>
          <cell r="Q240">
            <v>17328702</v>
          </cell>
          <cell r="R240">
            <v>27</v>
          </cell>
          <cell r="S240">
            <v>3000000</v>
          </cell>
          <cell r="T240">
            <v>1000.1</v>
          </cell>
          <cell r="U240" t="str">
            <v>3</v>
          </cell>
          <cell r="V240" t="str">
            <v>Машиностроение</v>
          </cell>
          <cell r="W240" t="str">
            <v>корпоративные рублевые облигации</v>
          </cell>
          <cell r="X240" t="str">
            <v>Салют-Энергия</v>
          </cell>
          <cell r="Y240">
            <v>130298475.34</v>
          </cell>
          <cell r="Z240">
            <v>1000.1</v>
          </cell>
          <cell r="AA240">
            <v>125012500</v>
          </cell>
          <cell r="AB240">
            <v>125012500</v>
          </cell>
          <cell r="AC240">
            <v>-5285975.34</v>
          </cell>
          <cell r="AD240">
            <v>-0.0405682056233338</v>
          </cell>
          <cell r="AE240" t="str">
            <v>для продажи</v>
          </cell>
          <cell r="AF240">
            <v>39441</v>
          </cell>
          <cell r="AG240">
            <v>147</v>
          </cell>
          <cell r="AH240" t="str">
            <v>до 180 дней</v>
          </cell>
          <cell r="AI240" t="str">
            <v>CCC+</v>
          </cell>
          <cell r="AJ240">
            <v>0.12875</v>
          </cell>
          <cell r="AK240" t="str">
            <v>СрКК</v>
          </cell>
          <cell r="AL240">
            <v>16775928.700025</v>
          </cell>
          <cell r="AM240" t="str">
            <v>вероятностный</v>
          </cell>
          <cell r="AN240">
            <v>-120680324.5</v>
          </cell>
          <cell r="AO240">
            <v>0.0434328251133333</v>
          </cell>
        </row>
        <row r="241">
          <cell r="A241">
            <v>39294</v>
          </cell>
          <cell r="B241" t="str">
            <v>корп.руб.</v>
          </cell>
          <cell r="C241" t="str">
            <v>Покупка</v>
          </cell>
          <cell r="D241" t="str">
            <v>Продажа РЕПО</v>
          </cell>
          <cell r="E241" t="str">
            <v>СПК,01</v>
          </cell>
          <cell r="F241" t="str">
            <v>RU000A0JP8Y4</v>
          </cell>
          <cell r="G241">
            <v>1000</v>
          </cell>
          <cell r="H241">
            <v>40323</v>
          </cell>
          <cell r="I241">
            <v>39777</v>
          </cell>
          <cell r="K241" t="str">
            <v>Тройка</v>
          </cell>
          <cell r="L241">
            <v>15000</v>
          </cell>
          <cell r="M241">
            <v>13987110</v>
          </cell>
          <cell r="N241">
            <v>0</v>
          </cell>
          <cell r="O241">
            <v>1000.1</v>
          </cell>
          <cell r="P241">
            <v>0</v>
          </cell>
          <cell r="Q241">
            <v>3807727</v>
          </cell>
          <cell r="R241">
            <v>5</v>
          </cell>
          <cell r="S241">
            <v>1000000</v>
          </cell>
          <cell r="T241">
            <v>1000.5</v>
          </cell>
          <cell r="U241" t="str">
            <v>9</v>
          </cell>
          <cell r="V241" t="str">
            <v>Черная металлургия</v>
          </cell>
          <cell r="W241" t="str">
            <v>корпоративные рублевые облигации</v>
          </cell>
          <cell r="X241" t="str">
            <v>СПК Управляющая компания ЗАО</v>
          </cell>
          <cell r="Y241">
            <v>13987110</v>
          </cell>
          <cell r="Z241">
            <v>1000.5</v>
          </cell>
          <cell r="AA241">
            <v>15007500</v>
          </cell>
          <cell r="AB241">
            <v>15007500</v>
          </cell>
          <cell r="AC241">
            <v>1020390</v>
          </cell>
          <cell r="AD241">
            <v>0.0729521681033466</v>
          </cell>
          <cell r="AE241" t="str">
            <v>для продажи</v>
          </cell>
          <cell r="AF241">
            <v>39777</v>
          </cell>
          <cell r="AG241">
            <v>483</v>
          </cell>
          <cell r="AH241" t="str">
            <v>более 1 года</v>
          </cell>
          <cell r="AI241" t="str">
            <v>B-</v>
          </cell>
          <cell r="AJ241">
            <v>0.0958333333333333</v>
          </cell>
          <cell r="AK241" t="str">
            <v>ХорКК</v>
          </cell>
          <cell r="AL241">
            <v>1340431.375</v>
          </cell>
          <cell r="AM241" t="str">
            <v>вероятностный</v>
          </cell>
          <cell r="AN241">
            <v>-14055568.25</v>
          </cell>
          <cell r="AO241">
            <v>0.01398711</v>
          </cell>
        </row>
        <row r="242">
          <cell r="A242">
            <v>39294</v>
          </cell>
          <cell r="B242" t="str">
            <v>корп.руб.</v>
          </cell>
          <cell r="C242" t="str">
            <v>Покупка</v>
          </cell>
          <cell r="D242" t="str">
            <v>Продажа РЕПО</v>
          </cell>
          <cell r="E242" t="str">
            <v>Таиф-Финанс 01</v>
          </cell>
          <cell r="F242" t="str">
            <v>RU000A0JNM40</v>
          </cell>
          <cell r="G242">
            <v>1000</v>
          </cell>
          <cell r="H242">
            <v>40430</v>
          </cell>
          <cell r="I242">
            <v>39702</v>
          </cell>
          <cell r="K242" t="str">
            <v>Банк Москвы</v>
          </cell>
          <cell r="L242">
            <v>42000</v>
          </cell>
          <cell r="M242">
            <v>39627672</v>
          </cell>
          <cell r="N242">
            <v>0</v>
          </cell>
          <cell r="O242">
            <v>995.4</v>
          </cell>
          <cell r="P242">
            <v>0</v>
          </cell>
          <cell r="Q242">
            <v>11949896</v>
          </cell>
          <cell r="R242">
            <v>3</v>
          </cell>
          <cell r="S242">
            <v>4000000</v>
          </cell>
          <cell r="T242">
            <v>991.5</v>
          </cell>
          <cell r="U242" t="str">
            <v>7</v>
          </cell>
          <cell r="V242" t="str">
            <v>Топливная промышленность</v>
          </cell>
          <cell r="W242" t="str">
            <v>корпоративные рублевые облигации</v>
          </cell>
          <cell r="X242" t="str">
            <v>ТАИФ</v>
          </cell>
          <cell r="Y242">
            <v>39627672</v>
          </cell>
          <cell r="Z242">
            <v>991.5</v>
          </cell>
          <cell r="AA242">
            <v>41643000</v>
          </cell>
          <cell r="AB242">
            <v>41643000</v>
          </cell>
          <cell r="AC242">
            <v>2015328</v>
          </cell>
          <cell r="AD242">
            <v>0.0508565832481908</v>
          </cell>
          <cell r="AE242" t="str">
            <v>для продажи</v>
          </cell>
          <cell r="AF242">
            <v>39702</v>
          </cell>
          <cell r="AG242">
            <v>408</v>
          </cell>
          <cell r="AH242" t="str">
            <v>более 1 года</v>
          </cell>
          <cell r="AI242" t="str">
            <v>CCC+</v>
          </cell>
          <cell r="AJ242">
            <v>0.13875</v>
          </cell>
          <cell r="AK242" t="str">
            <v>СрКК</v>
          </cell>
          <cell r="AL242">
            <v>5498339.49</v>
          </cell>
          <cell r="AM242" t="str">
            <v>вероятностный</v>
          </cell>
          <cell r="AN242">
            <v>-38655526</v>
          </cell>
          <cell r="AO242">
            <v>0.009906918</v>
          </cell>
        </row>
        <row r="243">
          <cell r="A243">
            <v>39294</v>
          </cell>
          <cell r="B243" t="str">
            <v>корп.руб.</v>
          </cell>
          <cell r="C243" t="str">
            <v>Покупка</v>
          </cell>
          <cell r="D243" t="str">
            <v>Продажа РЕПО</v>
          </cell>
          <cell r="E243" t="str">
            <v>Удмнефтепродукт</v>
          </cell>
          <cell r="F243" t="str">
            <v>RU000A0GEGP8</v>
          </cell>
          <cell r="G243">
            <v>1000</v>
          </cell>
          <cell r="H243">
            <v>39692</v>
          </cell>
          <cell r="K243" t="str">
            <v>Веста</v>
          </cell>
          <cell r="L243">
            <v>35900</v>
          </cell>
          <cell r="M243">
            <v>33305040.3</v>
          </cell>
          <cell r="N243">
            <v>0</v>
          </cell>
          <cell r="O243">
            <v>1010.4</v>
          </cell>
          <cell r="P243">
            <v>0</v>
          </cell>
          <cell r="Q243">
            <v>33120849</v>
          </cell>
          <cell r="R243">
            <v>21</v>
          </cell>
          <cell r="S243">
            <v>1500000</v>
          </cell>
          <cell r="T243">
            <v>1007.6</v>
          </cell>
          <cell r="U243" t="str">
            <v>7</v>
          </cell>
          <cell r="V243" t="str">
            <v>Топливная промышленность</v>
          </cell>
          <cell r="W243" t="str">
            <v>корпоративные рублевые облигации</v>
          </cell>
          <cell r="X243" t="str">
            <v>Удмуртнефтепродукт</v>
          </cell>
          <cell r="Y243">
            <v>33305040.3</v>
          </cell>
          <cell r="Z243">
            <v>1007.6</v>
          </cell>
          <cell r="AA243">
            <v>36172840</v>
          </cell>
          <cell r="AB243">
            <v>36172840</v>
          </cell>
          <cell r="AC243">
            <v>2867799.7</v>
          </cell>
          <cell r="AD243">
            <v>0.0861070779127686</v>
          </cell>
          <cell r="AE243" t="str">
            <v>для продажи</v>
          </cell>
          <cell r="AF243">
            <v>39692</v>
          </cell>
          <cell r="AG243">
            <v>398</v>
          </cell>
          <cell r="AH243" t="str">
            <v>более 1 года</v>
          </cell>
          <cell r="AI243" t="str">
            <v>B-</v>
          </cell>
          <cell r="AJ243">
            <v>0.0708333333333333</v>
          </cell>
          <cell r="AK243" t="str">
            <v>ХорКК</v>
          </cell>
          <cell r="AL243">
            <v>2359107.02125</v>
          </cell>
          <cell r="AM243" t="str">
            <v>вероятностный</v>
          </cell>
          <cell r="AN243">
            <v>-27892627.75</v>
          </cell>
          <cell r="AO243">
            <v>0.0222033602</v>
          </cell>
        </row>
        <row r="244">
          <cell r="A244">
            <v>39294</v>
          </cell>
          <cell r="B244" t="str">
            <v>корп.руб.</v>
          </cell>
          <cell r="C244" t="str">
            <v>Покупка</v>
          </cell>
          <cell r="D244" t="str">
            <v>Продажа РЕПО</v>
          </cell>
          <cell r="E244" t="str">
            <v>Центр-Телеком 04</v>
          </cell>
          <cell r="F244" t="str">
            <v>RU000A0DBR52</v>
          </cell>
          <cell r="G244">
            <v>1000</v>
          </cell>
          <cell r="H244">
            <v>40046</v>
          </cell>
          <cell r="K244" t="str">
            <v>Ситибанк</v>
          </cell>
          <cell r="L244">
            <v>50000</v>
          </cell>
          <cell r="M244">
            <v>52973900</v>
          </cell>
          <cell r="N244">
            <v>0</v>
          </cell>
          <cell r="O244">
            <v>1127.6</v>
          </cell>
          <cell r="P244">
            <v>0</v>
          </cell>
          <cell r="Q244">
            <v>773441067</v>
          </cell>
          <cell r="R244">
            <v>131</v>
          </cell>
          <cell r="S244">
            <v>7000000</v>
          </cell>
          <cell r="T244">
            <v>1122.7</v>
          </cell>
          <cell r="U244" t="str">
            <v>12</v>
          </cell>
          <cell r="V244" t="str">
            <v>Телекоммуникации, связь</v>
          </cell>
          <cell r="W244" t="str">
            <v>корпоративные рублевые облигации</v>
          </cell>
          <cell r="X244" t="str">
            <v>ЦентрТелеком</v>
          </cell>
          <cell r="Y244">
            <v>52973900</v>
          </cell>
          <cell r="Z244">
            <v>1122.7</v>
          </cell>
          <cell r="AA244">
            <v>56135000</v>
          </cell>
          <cell r="AB244">
            <v>56135000</v>
          </cell>
          <cell r="AC244">
            <v>3161100</v>
          </cell>
          <cell r="AD244">
            <v>0.0596727822569227</v>
          </cell>
          <cell r="AE244" t="str">
            <v>для продажи</v>
          </cell>
          <cell r="AF244">
            <v>40046</v>
          </cell>
          <cell r="AG244">
            <v>752</v>
          </cell>
          <cell r="AH244" t="str">
            <v>более 1 года</v>
          </cell>
          <cell r="AI244" t="str">
            <v>CCC+</v>
          </cell>
          <cell r="AJ244">
            <v>0.11</v>
          </cell>
          <cell r="AK244" t="str">
            <v>СрКК</v>
          </cell>
          <cell r="AL244">
            <v>5827129</v>
          </cell>
          <cell r="AM244" t="str">
            <v>вероятностный</v>
          </cell>
          <cell r="AN244">
            <v>137225266.75</v>
          </cell>
          <cell r="AO244">
            <v>0.0075677</v>
          </cell>
        </row>
        <row r="245">
          <cell r="A245">
            <v>39294</v>
          </cell>
          <cell r="B245" t="str">
            <v>корп.руб.</v>
          </cell>
          <cell r="C245" t="str">
            <v>Покупка</v>
          </cell>
          <cell r="D245" t="str">
            <v>Продажа РЕПО</v>
          </cell>
          <cell r="E245" t="str">
            <v>Центртелеком 4</v>
          </cell>
          <cell r="F245" t="str">
            <v>RU000A0DBR52</v>
          </cell>
          <cell r="G245">
            <v>1000</v>
          </cell>
          <cell r="H245">
            <v>40046</v>
          </cell>
          <cell r="K245" t="str">
            <v>АК БАРС Финанс</v>
          </cell>
          <cell r="L245">
            <v>100000</v>
          </cell>
          <cell r="M245">
            <v>117830495.34</v>
          </cell>
          <cell r="N245">
            <v>0</v>
          </cell>
          <cell r="O245">
            <v>1127.6</v>
          </cell>
          <cell r="P245">
            <v>0</v>
          </cell>
          <cell r="Q245">
            <v>773441067</v>
          </cell>
          <cell r="R245">
            <v>131</v>
          </cell>
          <cell r="S245">
            <v>7000000</v>
          </cell>
          <cell r="T245">
            <v>1122.7</v>
          </cell>
          <cell r="U245" t="str">
            <v>12</v>
          </cell>
          <cell r="V245" t="str">
            <v>Телекоммуникации, связь</v>
          </cell>
          <cell r="W245" t="str">
            <v>корпоративные рублевые облигации</v>
          </cell>
          <cell r="X245" t="str">
            <v>ЦентрТелеком</v>
          </cell>
          <cell r="Y245">
            <v>117830495.34</v>
          </cell>
          <cell r="Z245">
            <v>1122.7</v>
          </cell>
          <cell r="AA245">
            <v>112270000</v>
          </cell>
          <cell r="AB245">
            <v>112270000</v>
          </cell>
          <cell r="AC245">
            <v>-5560495.34</v>
          </cell>
          <cell r="AD245">
            <v>-0.047190630268974</v>
          </cell>
          <cell r="AE245" t="str">
            <v>для продажи</v>
          </cell>
          <cell r="AF245">
            <v>40046</v>
          </cell>
          <cell r="AG245">
            <v>752</v>
          </cell>
          <cell r="AH245" t="str">
            <v>более 1 года</v>
          </cell>
          <cell r="AI245" t="str">
            <v>CCC+</v>
          </cell>
          <cell r="AJ245">
            <v>0.11</v>
          </cell>
          <cell r="AK245" t="str">
            <v>СрКК</v>
          </cell>
          <cell r="AL245">
            <v>12961354.4874</v>
          </cell>
          <cell r="AM245" t="str">
            <v>вероятностный</v>
          </cell>
          <cell r="AN245">
            <v>81090266.75</v>
          </cell>
          <cell r="AO245">
            <v>0.0168329279057143</v>
          </cell>
        </row>
        <row r="246">
          <cell r="A246">
            <v>39294</v>
          </cell>
          <cell r="B246" t="str">
            <v>корп.руб.</v>
          </cell>
          <cell r="C246" t="str">
            <v>Покупка</v>
          </cell>
          <cell r="D246" t="str">
            <v>Продажа РЕПО</v>
          </cell>
          <cell r="E246" t="str">
            <v>Черкизово 01</v>
          </cell>
          <cell r="F246" t="str">
            <v>RU000A0GTE88</v>
          </cell>
          <cell r="G246">
            <v>1000</v>
          </cell>
          <cell r="H246">
            <v>40694</v>
          </cell>
          <cell r="I246">
            <v>39966</v>
          </cell>
          <cell r="K246" t="str">
            <v>ВТБ Сев-Зап</v>
          </cell>
          <cell r="L246">
            <v>40000</v>
          </cell>
          <cell r="M246">
            <v>36842880</v>
          </cell>
          <cell r="N246">
            <v>0</v>
          </cell>
          <cell r="O246">
            <v>1000.6</v>
          </cell>
          <cell r="P246">
            <v>0</v>
          </cell>
          <cell r="Q246">
            <v>109869874</v>
          </cell>
          <cell r="R246">
            <v>54</v>
          </cell>
          <cell r="S246">
            <v>2000000</v>
          </cell>
          <cell r="T246">
            <v>1003</v>
          </cell>
          <cell r="U246" t="str">
            <v>4</v>
          </cell>
          <cell r="V246" t="str">
            <v>Пищевая промышленность</v>
          </cell>
          <cell r="W246" t="str">
            <v>корпоративные рублевые облигации</v>
          </cell>
          <cell r="X246" t="str">
            <v>Черкизово Группа</v>
          </cell>
          <cell r="Y246">
            <v>36842880</v>
          </cell>
          <cell r="Z246">
            <v>1003</v>
          </cell>
          <cell r="AA246">
            <v>40120000</v>
          </cell>
          <cell r="AB246">
            <v>40120000</v>
          </cell>
          <cell r="AC246">
            <v>3277120</v>
          </cell>
          <cell r="AD246">
            <v>0.0889485295394931</v>
          </cell>
          <cell r="AE246" t="str">
            <v>для продажи</v>
          </cell>
          <cell r="AF246">
            <v>39966</v>
          </cell>
          <cell r="AG246">
            <v>672</v>
          </cell>
          <cell r="AH246" t="str">
            <v>более 1 года</v>
          </cell>
          <cell r="AI246" t="str">
            <v>CCC+</v>
          </cell>
          <cell r="AJ246">
            <v>0.115</v>
          </cell>
          <cell r="AK246" t="str">
            <v>СрКК</v>
          </cell>
          <cell r="AL246">
            <v>4236931.2</v>
          </cell>
          <cell r="AM246" t="str">
            <v>вероятностный</v>
          </cell>
          <cell r="AN246">
            <v>-12652531.5</v>
          </cell>
          <cell r="AO246">
            <v>0.01842144</v>
          </cell>
        </row>
        <row r="247">
          <cell r="A247">
            <v>39294</v>
          </cell>
          <cell r="B247" t="str">
            <v>корп.руб.</v>
          </cell>
          <cell r="C247" t="str">
            <v>Покупка</v>
          </cell>
          <cell r="D247" t="str">
            <v>Продажа РЕПО</v>
          </cell>
          <cell r="E247" t="str">
            <v>Черкизово 01</v>
          </cell>
          <cell r="F247" t="str">
            <v>RU000A0GTE88</v>
          </cell>
          <cell r="G247">
            <v>1000</v>
          </cell>
          <cell r="H247">
            <v>40694</v>
          </cell>
          <cell r="I247">
            <v>39966</v>
          </cell>
          <cell r="K247" t="str">
            <v>Газпромбанк</v>
          </cell>
          <cell r="L247">
            <v>80000</v>
          </cell>
          <cell r="M247">
            <v>76041760</v>
          </cell>
          <cell r="N247">
            <v>0</v>
          </cell>
          <cell r="O247">
            <v>1000.6</v>
          </cell>
          <cell r="P247">
            <v>0</v>
          </cell>
          <cell r="Q247">
            <v>109869874</v>
          </cell>
          <cell r="R247">
            <v>54</v>
          </cell>
          <cell r="S247">
            <v>2000000</v>
          </cell>
          <cell r="T247">
            <v>1003</v>
          </cell>
          <cell r="U247" t="str">
            <v>4</v>
          </cell>
          <cell r="V247" t="str">
            <v>Пищевая промышленность</v>
          </cell>
          <cell r="W247" t="str">
            <v>корпоративные рублевые облигации</v>
          </cell>
          <cell r="X247" t="str">
            <v>Черкизово Группа</v>
          </cell>
          <cell r="Y247">
            <v>76041760</v>
          </cell>
          <cell r="Z247">
            <v>1003</v>
          </cell>
          <cell r="AA247">
            <v>80240000</v>
          </cell>
          <cell r="AB247">
            <v>80240000</v>
          </cell>
          <cell r="AC247">
            <v>4198240</v>
          </cell>
          <cell r="AD247">
            <v>0.0552096637426593</v>
          </cell>
          <cell r="AE247" t="str">
            <v>для продажи</v>
          </cell>
          <cell r="AF247">
            <v>39966</v>
          </cell>
          <cell r="AG247">
            <v>672</v>
          </cell>
          <cell r="AH247" t="str">
            <v>более 1 года</v>
          </cell>
          <cell r="AI247" t="str">
            <v>CCC+</v>
          </cell>
          <cell r="AJ247">
            <v>0.115</v>
          </cell>
          <cell r="AK247" t="str">
            <v>СрКК</v>
          </cell>
          <cell r="AL247">
            <v>8744802.4</v>
          </cell>
          <cell r="AM247" t="str">
            <v>вероятностный</v>
          </cell>
          <cell r="AN247">
            <v>-52772531.5</v>
          </cell>
          <cell r="AO247">
            <v>0.03802088</v>
          </cell>
        </row>
        <row r="248">
          <cell r="A248">
            <v>39294</v>
          </cell>
          <cell r="B248" t="str">
            <v>корп.руб.</v>
          </cell>
          <cell r="C248" t="str">
            <v>Покупка</v>
          </cell>
          <cell r="D248" t="str">
            <v>Продажа РЕПО</v>
          </cell>
          <cell r="E248" t="str">
            <v>Эфко 02</v>
          </cell>
          <cell r="F248" t="str">
            <v>RU000A0GK9D4</v>
          </cell>
          <cell r="G248">
            <v>1000</v>
          </cell>
          <cell r="H248">
            <v>40200</v>
          </cell>
          <cell r="K248" t="str">
            <v>ММБ</v>
          </cell>
          <cell r="L248">
            <v>30250</v>
          </cell>
          <cell r="M248">
            <v>28319475.25</v>
          </cell>
          <cell r="N248">
            <v>0</v>
          </cell>
          <cell r="O248">
            <v>1007.8</v>
          </cell>
          <cell r="P248">
            <v>0</v>
          </cell>
          <cell r="Q248">
            <v>19078775</v>
          </cell>
          <cell r="R248">
            <v>11</v>
          </cell>
          <cell r="S248">
            <v>1439802</v>
          </cell>
          <cell r="T248">
            <v>1001</v>
          </cell>
          <cell r="U248" t="str">
            <v>4</v>
          </cell>
          <cell r="V248" t="str">
            <v>Пищевая промышленность</v>
          </cell>
          <cell r="W248" t="str">
            <v>корпоративные рублевые облигации</v>
          </cell>
          <cell r="X248" t="str">
            <v>ЭФКО</v>
          </cell>
          <cell r="Y248">
            <v>28319475.25</v>
          </cell>
          <cell r="Z248">
            <v>1001</v>
          </cell>
          <cell r="AA248">
            <v>30280250</v>
          </cell>
          <cell r="AB248">
            <v>30280250</v>
          </cell>
          <cell r="AC248">
            <v>1960774.75</v>
          </cell>
          <cell r="AD248">
            <v>0.0692376794658298</v>
          </cell>
          <cell r="AE248" t="str">
            <v>для продажи</v>
          </cell>
          <cell r="AF248">
            <v>40200</v>
          </cell>
          <cell r="AG248">
            <v>906</v>
          </cell>
          <cell r="AH248" t="str">
            <v>более 1 года</v>
          </cell>
          <cell r="AI248" t="str">
            <v>CCC+</v>
          </cell>
          <cell r="AJ248">
            <v>0.12625</v>
          </cell>
          <cell r="AK248" t="str">
            <v>СрКК</v>
          </cell>
          <cell r="AL248">
            <v>3575333.7503125</v>
          </cell>
          <cell r="AM248" t="str">
            <v>вероятностный</v>
          </cell>
          <cell r="AN248">
            <v>-25510556.25</v>
          </cell>
          <cell r="AO248">
            <v>0.0196690067453719</v>
          </cell>
        </row>
        <row r="249">
          <cell r="A249">
            <v>39294</v>
          </cell>
          <cell r="B249" t="str">
            <v>корп.руб.</v>
          </cell>
          <cell r="C249" t="str">
            <v>Покупка</v>
          </cell>
          <cell r="D249" t="str">
            <v>Продажа РЕПО Техника</v>
          </cell>
          <cell r="E249" t="str">
            <v>Автоприбор, 1</v>
          </cell>
          <cell r="F249" t="str">
            <v>RU000A0GLBG3</v>
          </cell>
          <cell r="G249">
            <v>1000</v>
          </cell>
          <cell r="H249">
            <v>39932</v>
          </cell>
          <cell r="I249">
            <v>39386</v>
          </cell>
          <cell r="K249" t="str">
            <v>УФК</v>
          </cell>
          <cell r="L249">
            <v>25641</v>
          </cell>
          <cell r="M249">
            <v>25200487.62</v>
          </cell>
          <cell r="N249">
            <v>0</v>
          </cell>
          <cell r="O249">
            <v>1000</v>
          </cell>
          <cell r="P249">
            <v>0</v>
          </cell>
          <cell r="Q249">
            <v>122807267</v>
          </cell>
          <cell r="R249">
            <v>130</v>
          </cell>
          <cell r="S249">
            <v>500000</v>
          </cell>
          <cell r="T249">
            <v>1000.1</v>
          </cell>
          <cell r="U249" t="str">
            <v>3</v>
          </cell>
          <cell r="V249" t="str">
            <v>Машиностроение</v>
          </cell>
          <cell r="W249" t="str">
            <v>корпоративные рублевые облигации</v>
          </cell>
          <cell r="X249" t="str">
            <v>Автоприбор</v>
          </cell>
          <cell r="Y249">
            <v>25200487.62</v>
          </cell>
          <cell r="Z249">
            <v>1000.1</v>
          </cell>
          <cell r="AA249">
            <v>25643564.1</v>
          </cell>
          <cell r="AB249">
            <v>25643564.1</v>
          </cell>
          <cell r="AC249">
            <v>443076.48</v>
          </cell>
          <cell r="AD249">
            <v>0.0175820597871431</v>
          </cell>
          <cell r="AE249" t="str">
            <v>для продажи</v>
          </cell>
          <cell r="AF249">
            <v>39386</v>
          </cell>
          <cell r="AG249">
            <v>92</v>
          </cell>
          <cell r="AH249" t="str">
            <v>до 180 дней</v>
          </cell>
          <cell r="AI249" t="str">
            <v>CCC+</v>
          </cell>
          <cell r="AJ249">
            <v>0.11375</v>
          </cell>
          <cell r="AK249" t="str">
            <v>СрКК</v>
          </cell>
          <cell r="AL249">
            <v>2866555.466775</v>
          </cell>
          <cell r="AM249" t="str">
            <v>вероятностный</v>
          </cell>
          <cell r="AN249">
            <v>5058252.65</v>
          </cell>
          <cell r="AO249">
            <v>0.05040097524</v>
          </cell>
        </row>
        <row r="250">
          <cell r="A250">
            <v>39294</v>
          </cell>
          <cell r="B250" t="str">
            <v>корп.руб.</v>
          </cell>
          <cell r="C250" t="str">
            <v>Покупка</v>
          </cell>
          <cell r="D250" t="str">
            <v>Продажа РЕПО Техника</v>
          </cell>
          <cell r="E250" t="str">
            <v>АгрГрупп-1(сибирская аграрная группа)</v>
          </cell>
          <cell r="F250" t="str">
            <v>RU000A0GRXA7</v>
          </cell>
          <cell r="G250">
            <v>1000</v>
          </cell>
          <cell r="H250">
            <v>39953</v>
          </cell>
          <cell r="I250">
            <v>39500</v>
          </cell>
          <cell r="K250" t="str">
            <v>УФК</v>
          </cell>
          <cell r="L250">
            <v>30000</v>
          </cell>
          <cell r="M250">
            <v>30420900</v>
          </cell>
          <cell r="N250">
            <v>0</v>
          </cell>
          <cell r="O250">
            <v>1000.2</v>
          </cell>
          <cell r="P250">
            <v>0</v>
          </cell>
          <cell r="Q250">
            <v>15042585</v>
          </cell>
          <cell r="R250">
            <v>5</v>
          </cell>
          <cell r="S250">
            <v>400000</v>
          </cell>
          <cell r="T250">
            <v>980</v>
          </cell>
          <cell r="U250" t="str">
            <v>13</v>
          </cell>
          <cell r="V250" t="str">
            <v>Сельское хозяйство</v>
          </cell>
          <cell r="W250" t="str">
            <v>корпоративные рублевые облигации</v>
          </cell>
          <cell r="X250" t="str">
            <v>Сибирская аграрная группа</v>
          </cell>
          <cell r="Y250">
            <v>30420900</v>
          </cell>
          <cell r="Z250">
            <v>980</v>
          </cell>
          <cell r="AA250">
            <v>29400000</v>
          </cell>
          <cell r="AB250">
            <v>29400000</v>
          </cell>
          <cell r="AC250">
            <v>-1020900</v>
          </cell>
          <cell r="AD250">
            <v>-0.0335591649162254</v>
          </cell>
          <cell r="AE250" t="str">
            <v>для продажи</v>
          </cell>
          <cell r="AF250">
            <v>39500</v>
          </cell>
          <cell r="AG250">
            <v>206</v>
          </cell>
          <cell r="AH250" t="str">
            <v>до 1 года</v>
          </cell>
          <cell r="AI250" t="str">
            <v>B-</v>
          </cell>
          <cell r="AJ250">
            <v>0.09</v>
          </cell>
          <cell r="AK250" t="str">
            <v>ХорКК</v>
          </cell>
          <cell r="AL250">
            <v>2737881</v>
          </cell>
          <cell r="AM250" t="str">
            <v>вероятностный</v>
          </cell>
          <cell r="AN250">
            <v>-25639353.75</v>
          </cell>
          <cell r="AO250">
            <v>0.07605225</v>
          </cell>
        </row>
        <row r="251">
          <cell r="A251">
            <v>39294</v>
          </cell>
          <cell r="B251" t="str">
            <v>корп.руб.</v>
          </cell>
          <cell r="C251" t="str">
            <v>Покупка</v>
          </cell>
          <cell r="D251" t="str">
            <v>Продажа РЕПО Техника</v>
          </cell>
          <cell r="E251" t="str">
            <v>Альянс Русский Текстиль 2 вып.</v>
          </cell>
          <cell r="F251" t="str">
            <v>RU000A0DZZT2</v>
          </cell>
          <cell r="G251">
            <v>850</v>
          </cell>
          <cell r="H251">
            <v>39877</v>
          </cell>
          <cell r="K251" t="str">
            <v>УФК</v>
          </cell>
          <cell r="L251">
            <v>7072</v>
          </cell>
          <cell r="M251">
            <v>6105222.24</v>
          </cell>
          <cell r="N251">
            <v>0</v>
          </cell>
          <cell r="O251">
            <v>844.475</v>
          </cell>
          <cell r="P251">
            <v>0</v>
          </cell>
          <cell r="Q251">
            <v>172130540</v>
          </cell>
          <cell r="R251">
            <v>150</v>
          </cell>
          <cell r="S251">
            <v>850000</v>
          </cell>
          <cell r="T251">
            <v>837.335</v>
          </cell>
          <cell r="U251" t="str">
            <v>1</v>
          </cell>
          <cell r="V251" t="str">
            <v>Легкая промышленность</v>
          </cell>
          <cell r="W251" t="str">
            <v>корпоративные рублевые облигации</v>
          </cell>
          <cell r="X251" t="str">
            <v>Русский Текстиль Альянс</v>
          </cell>
          <cell r="Y251">
            <v>6105222.24</v>
          </cell>
          <cell r="Z251">
            <v>837.335</v>
          </cell>
          <cell r="AA251">
            <v>5921633.12</v>
          </cell>
          <cell r="AB251">
            <v>5921633.12</v>
          </cell>
          <cell r="AC251">
            <v>-183589.12</v>
          </cell>
          <cell r="AD251">
            <v>-0.0300708332609363</v>
          </cell>
          <cell r="AE251" t="str">
            <v>для продажи</v>
          </cell>
          <cell r="AF251">
            <v>39877</v>
          </cell>
          <cell r="AG251">
            <v>583</v>
          </cell>
          <cell r="AH251" t="str">
            <v>более 1 года</v>
          </cell>
          <cell r="AI251" t="str">
            <v>CCC+</v>
          </cell>
          <cell r="AJ251">
            <v>0.12125</v>
          </cell>
          <cell r="AK251" t="str">
            <v>СрКК</v>
          </cell>
          <cell r="AL251">
            <v>740258.1966</v>
          </cell>
          <cell r="AM251" t="str">
            <v>вероятностный</v>
          </cell>
          <cell r="AN251">
            <v>37111001.88</v>
          </cell>
          <cell r="AO251">
            <v>0.0071826144</v>
          </cell>
        </row>
        <row r="252">
          <cell r="A252">
            <v>39294</v>
          </cell>
          <cell r="B252" t="str">
            <v>корп.руб.</v>
          </cell>
          <cell r="C252" t="str">
            <v>Покупка</v>
          </cell>
          <cell r="D252" t="str">
            <v>Продажа РЕПО Техника</v>
          </cell>
          <cell r="E252" t="str">
            <v>Альянс Русский Текстиль 3 вып.</v>
          </cell>
          <cell r="F252" t="str">
            <v>RU000A0GG8Q4</v>
          </cell>
          <cell r="G252">
            <v>1000</v>
          </cell>
          <cell r="H252">
            <v>40106</v>
          </cell>
          <cell r="I252">
            <v>39378</v>
          </cell>
          <cell r="K252" t="str">
            <v>УФК</v>
          </cell>
          <cell r="L252">
            <v>148000</v>
          </cell>
          <cell r="M252">
            <v>145290120</v>
          </cell>
          <cell r="N252">
            <v>0</v>
          </cell>
          <cell r="O252">
            <v>999.7</v>
          </cell>
          <cell r="P252">
            <v>0</v>
          </cell>
          <cell r="Q252">
            <v>92734557</v>
          </cell>
          <cell r="R252">
            <v>122</v>
          </cell>
          <cell r="S252">
            <v>1200000</v>
          </cell>
          <cell r="T252">
            <v>999.5</v>
          </cell>
          <cell r="U252" t="str">
            <v>1</v>
          </cell>
          <cell r="V252" t="str">
            <v>Легкая промышленность</v>
          </cell>
          <cell r="W252" t="str">
            <v>корпоративные рублевые облигации</v>
          </cell>
          <cell r="X252" t="str">
            <v>Русский Текстиль Альянс</v>
          </cell>
          <cell r="Y252">
            <v>145290120</v>
          </cell>
          <cell r="Z252">
            <v>999.5</v>
          </cell>
          <cell r="AA252">
            <v>147926000</v>
          </cell>
          <cell r="AB252">
            <v>147926000</v>
          </cell>
          <cell r="AC252">
            <v>2635880</v>
          </cell>
          <cell r="AD252">
            <v>0.0181421833776447</v>
          </cell>
          <cell r="AE252" t="str">
            <v>для продажи</v>
          </cell>
          <cell r="AF252">
            <v>39378</v>
          </cell>
          <cell r="AG252">
            <v>84</v>
          </cell>
          <cell r="AH252" t="str">
            <v>до 90 дней</v>
          </cell>
          <cell r="AI252" t="str">
            <v>CCC+</v>
          </cell>
          <cell r="AJ252">
            <v>0.12125</v>
          </cell>
          <cell r="AK252" t="str">
            <v>СрКК</v>
          </cell>
          <cell r="AL252">
            <v>17616427.05</v>
          </cell>
          <cell r="AM252" t="str">
            <v>вероятностный</v>
          </cell>
          <cell r="AN252">
            <v>-124742360.75</v>
          </cell>
          <cell r="AO252">
            <v>0.1210751</v>
          </cell>
        </row>
        <row r="253">
          <cell r="A253">
            <v>39294</v>
          </cell>
          <cell r="B253" t="str">
            <v>корп.руб.</v>
          </cell>
          <cell r="C253" t="str">
            <v>Покупка</v>
          </cell>
          <cell r="D253" t="str">
            <v>Продажа РЕПО Техника</v>
          </cell>
          <cell r="E253" t="str">
            <v>Нэфис Косметикс 02</v>
          </cell>
          <cell r="F253" t="str">
            <v>RU000A0JNZH0</v>
          </cell>
          <cell r="G253">
            <v>1000</v>
          </cell>
          <cell r="H253">
            <v>40163</v>
          </cell>
          <cell r="I253">
            <v>39617</v>
          </cell>
          <cell r="K253" t="str">
            <v>УФК</v>
          </cell>
          <cell r="L253">
            <v>18447</v>
          </cell>
          <cell r="M253">
            <v>18259025.07</v>
          </cell>
          <cell r="N253">
            <v>0</v>
          </cell>
          <cell r="O253">
            <v>1003.8</v>
          </cell>
          <cell r="P253">
            <v>0</v>
          </cell>
          <cell r="Q253">
            <v>23926988</v>
          </cell>
          <cell r="R253">
            <v>20</v>
          </cell>
          <cell r="S253">
            <v>1000000</v>
          </cell>
          <cell r="T253">
            <v>1002.5</v>
          </cell>
          <cell r="U253" t="str">
            <v>6</v>
          </cell>
          <cell r="V253" t="str">
            <v>Химическая промышленность</v>
          </cell>
          <cell r="W253" t="str">
            <v>корпоративные рублевые облигации</v>
          </cell>
          <cell r="X253" t="str">
            <v>Нэфис Косметикс</v>
          </cell>
          <cell r="Y253">
            <v>18259025.07</v>
          </cell>
          <cell r="Z253">
            <v>1002.5</v>
          </cell>
          <cell r="AA253">
            <v>18493117.5</v>
          </cell>
          <cell r="AB253">
            <v>18493117.5</v>
          </cell>
          <cell r="AC253">
            <v>234092.43</v>
          </cell>
          <cell r="AD253">
            <v>0.0128206423455006</v>
          </cell>
          <cell r="AE253" t="str">
            <v>для продажи</v>
          </cell>
          <cell r="AF253">
            <v>39617</v>
          </cell>
          <cell r="AG253">
            <v>323</v>
          </cell>
          <cell r="AH253" t="str">
            <v>до 1 года</v>
          </cell>
          <cell r="AI253" t="str">
            <v>B-</v>
          </cell>
          <cell r="AJ253">
            <v>0.0983333333333333</v>
          </cell>
          <cell r="AK253" t="str">
            <v>ХорКК</v>
          </cell>
          <cell r="AL253">
            <v>1795470.79855</v>
          </cell>
          <cell r="AM253" t="str">
            <v>вероятностный</v>
          </cell>
          <cell r="AN253">
            <v>-12511370.5</v>
          </cell>
          <cell r="AO253">
            <v>0.01825902507</v>
          </cell>
        </row>
        <row r="254">
          <cell r="A254">
            <v>39294</v>
          </cell>
          <cell r="B254" t="str">
            <v>корп.руб.</v>
          </cell>
          <cell r="C254" t="str">
            <v>Покупка</v>
          </cell>
          <cell r="D254" t="str">
            <v>Продажа РЕПО Техника</v>
          </cell>
          <cell r="E254" t="str">
            <v>СПК,01</v>
          </cell>
          <cell r="F254" t="str">
            <v>RU000A0JP8Y4</v>
          </cell>
          <cell r="G254">
            <v>1000</v>
          </cell>
          <cell r="H254">
            <v>40323</v>
          </cell>
          <cell r="I254">
            <v>39777</v>
          </cell>
          <cell r="K254" t="str">
            <v>УФК</v>
          </cell>
          <cell r="L254">
            <v>55000</v>
          </cell>
          <cell r="M254">
            <v>54412050</v>
          </cell>
          <cell r="N254">
            <v>0</v>
          </cell>
          <cell r="O254">
            <v>1000.1</v>
          </cell>
          <cell r="P254">
            <v>0</v>
          </cell>
          <cell r="Q254">
            <v>3807727</v>
          </cell>
          <cell r="R254">
            <v>5</v>
          </cell>
          <cell r="S254">
            <v>1000000</v>
          </cell>
          <cell r="T254">
            <v>1000.5</v>
          </cell>
          <cell r="U254" t="str">
            <v>9</v>
          </cell>
          <cell r="V254" t="str">
            <v>Черная металлургия</v>
          </cell>
          <cell r="W254" t="str">
            <v>корпоративные рублевые облигации</v>
          </cell>
          <cell r="X254" t="str">
            <v>СПК Управляющая компания ЗАО</v>
          </cell>
          <cell r="Y254">
            <v>54412050</v>
          </cell>
          <cell r="Z254">
            <v>1000.5</v>
          </cell>
          <cell r="AA254">
            <v>55027500</v>
          </cell>
          <cell r="AB254">
            <v>55027500</v>
          </cell>
          <cell r="AC254">
            <v>615450</v>
          </cell>
          <cell r="AD254">
            <v>0.0113109136671013</v>
          </cell>
          <cell r="AE254" t="str">
            <v>для продажи</v>
          </cell>
          <cell r="AF254">
            <v>39777</v>
          </cell>
          <cell r="AG254">
            <v>483</v>
          </cell>
          <cell r="AH254" t="str">
            <v>более 1 года</v>
          </cell>
          <cell r="AI254" t="str">
            <v>B-</v>
          </cell>
          <cell r="AJ254">
            <v>0.0958333333333333</v>
          </cell>
          <cell r="AK254" t="str">
            <v>ХорКК</v>
          </cell>
          <cell r="AL254">
            <v>5214488.125</v>
          </cell>
          <cell r="AM254" t="str">
            <v>вероятностный</v>
          </cell>
          <cell r="AN254">
            <v>-54075568.25</v>
          </cell>
          <cell r="AO254">
            <v>0.05441205</v>
          </cell>
        </row>
        <row r="255">
          <cell r="A255">
            <v>39294</v>
          </cell>
          <cell r="B255" t="str">
            <v>корп.руб.</v>
          </cell>
          <cell r="C255" t="str">
            <v>Покупка</v>
          </cell>
          <cell r="D255" t="str">
            <v>Продажа РЕПО Техника</v>
          </cell>
          <cell r="E255" t="str">
            <v>Финансовая компания Нч,1</v>
          </cell>
          <cell r="F255" t="str">
            <v>RU000A0JP658</v>
          </cell>
          <cell r="G255">
            <v>1000</v>
          </cell>
          <cell r="H255">
            <v>40827</v>
          </cell>
          <cell r="I255">
            <v>39735</v>
          </cell>
          <cell r="K255" t="str">
            <v>УФК</v>
          </cell>
          <cell r="L255">
            <v>100000</v>
          </cell>
          <cell r="M255">
            <v>98540000</v>
          </cell>
          <cell r="N255">
            <v>0</v>
          </cell>
          <cell r="O255">
            <v>999.8</v>
          </cell>
          <cell r="P255">
            <v>0</v>
          </cell>
          <cell r="Q255">
            <v>20786089</v>
          </cell>
          <cell r="R255">
            <v>22</v>
          </cell>
          <cell r="S255">
            <v>1000000</v>
          </cell>
          <cell r="T255">
            <v>998</v>
          </cell>
          <cell r="U255" t="str">
            <v>4</v>
          </cell>
          <cell r="V255" t="str">
            <v>Пищевая промышленность</v>
          </cell>
          <cell r="W255" t="str">
            <v>корпоративные рублевые облигации</v>
          </cell>
          <cell r="X255" t="str">
            <v>Новые Черемушки ЗАО</v>
          </cell>
          <cell r="Y255">
            <v>98540000</v>
          </cell>
          <cell r="Z255">
            <v>998</v>
          </cell>
          <cell r="AA255">
            <v>99800000</v>
          </cell>
          <cell r="AB255">
            <v>99800000</v>
          </cell>
          <cell r="AC255">
            <v>1260000</v>
          </cell>
          <cell r="AD255">
            <v>0.0127866856099046</v>
          </cell>
          <cell r="AE255" t="str">
            <v>для продажи</v>
          </cell>
          <cell r="AF255">
            <v>39735</v>
          </cell>
          <cell r="AG255">
            <v>441</v>
          </cell>
          <cell r="AH255" t="str">
            <v>более 1 года</v>
          </cell>
          <cell r="AI255" t="str">
            <v>B-</v>
          </cell>
          <cell r="AJ255">
            <v>0.0916666666666667</v>
          </cell>
          <cell r="AK255" t="str">
            <v>ХорКК</v>
          </cell>
          <cell r="AL255">
            <v>9032833.33333333</v>
          </cell>
          <cell r="AM255" t="str">
            <v>вероятностный</v>
          </cell>
          <cell r="AN255">
            <v>-94603477.75</v>
          </cell>
          <cell r="AO255">
            <v>0.09854</v>
          </cell>
        </row>
        <row r="256">
          <cell r="A256">
            <v>39294</v>
          </cell>
          <cell r="B256" t="str">
            <v>суб.руб.</v>
          </cell>
          <cell r="C256" t="str">
            <v>Покупка</v>
          </cell>
          <cell r="D256" t="str">
            <v>Продажа РЕПО</v>
          </cell>
          <cell r="E256" t="str">
            <v>Башкорт04</v>
          </cell>
          <cell r="F256" t="str">
            <v>RU000A0DCX95</v>
          </cell>
          <cell r="G256">
            <v>1000</v>
          </cell>
          <cell r="H256">
            <v>39338</v>
          </cell>
          <cell r="K256" t="str">
            <v>Ухтабанк</v>
          </cell>
          <cell r="L256">
            <v>27500</v>
          </cell>
          <cell r="M256">
            <v>26444357.5</v>
          </cell>
          <cell r="N256">
            <v>0</v>
          </cell>
          <cell r="O256">
            <v>1002</v>
          </cell>
          <cell r="P256">
            <v>0</v>
          </cell>
          <cell r="Q256">
            <v>24320020</v>
          </cell>
          <cell r="R256">
            <v>21</v>
          </cell>
          <cell r="S256">
            <v>500000</v>
          </cell>
          <cell r="T256">
            <v>1002</v>
          </cell>
          <cell r="U256" t="str">
            <v>18</v>
          </cell>
          <cell r="V256" t="str">
            <v>Гос.организации</v>
          </cell>
          <cell r="W256" t="str">
            <v>облигации субъектов РФ</v>
          </cell>
          <cell r="X256" t="str">
            <v>Башкортостан</v>
          </cell>
          <cell r="Y256">
            <v>26444357.5</v>
          </cell>
          <cell r="Z256">
            <v>1002</v>
          </cell>
          <cell r="AA256">
            <v>27555000</v>
          </cell>
          <cell r="AB256">
            <v>27555000</v>
          </cell>
          <cell r="AC256">
            <v>1110642.5</v>
          </cell>
          <cell r="AD256">
            <v>0.0419992242201385</v>
          </cell>
          <cell r="AE256" t="str">
            <v>для продажи</v>
          </cell>
          <cell r="AF256">
            <v>39338</v>
          </cell>
          <cell r="AG256">
            <v>44</v>
          </cell>
          <cell r="AH256" t="str">
            <v>до 90 дней</v>
          </cell>
          <cell r="AI256" t="str">
            <v>BB</v>
          </cell>
          <cell r="AJ256">
            <v>0.017</v>
          </cell>
          <cell r="AK256" t="str">
            <v>ХорКК</v>
          </cell>
          <cell r="AL256">
            <v>449554.0775</v>
          </cell>
          <cell r="AM256" t="str">
            <v>вероятностный</v>
          </cell>
          <cell r="AN256">
            <v>-21474995</v>
          </cell>
          <cell r="AO256">
            <v>0.052888715</v>
          </cell>
        </row>
        <row r="257">
          <cell r="A257">
            <v>39294</v>
          </cell>
          <cell r="B257" t="str">
            <v>суб.руб.</v>
          </cell>
          <cell r="C257" t="str">
            <v>Покупка</v>
          </cell>
          <cell r="D257" t="str">
            <v>Продажа РЕПО</v>
          </cell>
          <cell r="E257" t="str">
            <v>Белгородская обл.31001</v>
          </cell>
          <cell r="F257" t="str">
            <v>RU000A0GJSK3</v>
          </cell>
          <cell r="G257">
            <v>1000</v>
          </cell>
          <cell r="H257">
            <v>40492</v>
          </cell>
          <cell r="K257" t="str">
            <v>КЕДР</v>
          </cell>
          <cell r="L257">
            <v>32155</v>
          </cell>
          <cell r="M257">
            <v>31902422.48</v>
          </cell>
          <cell r="N257">
            <v>0</v>
          </cell>
          <cell r="O257">
            <v>1025.4</v>
          </cell>
          <cell r="P257">
            <v>0</v>
          </cell>
          <cell r="Q257">
            <v>92300310</v>
          </cell>
          <cell r="R257">
            <v>54</v>
          </cell>
          <cell r="S257">
            <v>2000000</v>
          </cell>
          <cell r="T257">
            <v>1020</v>
          </cell>
          <cell r="U257" t="str">
            <v>18</v>
          </cell>
          <cell r="V257" t="str">
            <v>Гос.организации</v>
          </cell>
          <cell r="W257" t="str">
            <v>облигации субъектов РФ</v>
          </cell>
          <cell r="X257" t="str">
            <v>Белгородская Область</v>
          </cell>
          <cell r="Y257">
            <v>31902422.48</v>
          </cell>
          <cell r="Z257">
            <v>1020</v>
          </cell>
          <cell r="AA257">
            <v>32798100</v>
          </cell>
          <cell r="AB257">
            <v>32798100</v>
          </cell>
          <cell r="AC257">
            <v>895677.52</v>
          </cell>
          <cell r="AD257">
            <v>0.0280755331530548</v>
          </cell>
          <cell r="AE257" t="str">
            <v>для продажи</v>
          </cell>
          <cell r="AF257">
            <v>40492</v>
          </cell>
          <cell r="AG257">
            <v>1198</v>
          </cell>
          <cell r="AH257" t="str">
            <v>более 1 года</v>
          </cell>
          <cell r="AI257" t="str">
            <v>ССС+</v>
          </cell>
          <cell r="AJ257">
            <v>0.1125</v>
          </cell>
          <cell r="AK257" t="str">
            <v>СрКК</v>
          </cell>
          <cell r="AL257">
            <v>3589022.529</v>
          </cell>
          <cell r="AM257" t="str">
            <v>вероятностный</v>
          </cell>
          <cell r="AN257">
            <v>-9723022.5</v>
          </cell>
          <cell r="AO257">
            <v>0.01595121124</v>
          </cell>
        </row>
        <row r="258">
          <cell r="A258">
            <v>39294</v>
          </cell>
          <cell r="B258" t="str">
            <v>суб.руб.</v>
          </cell>
          <cell r="C258" t="str">
            <v>Покупка</v>
          </cell>
          <cell r="D258" t="str">
            <v>Продажа РЕПО</v>
          </cell>
          <cell r="E258" t="str">
            <v>Белгородская обл.31001</v>
          </cell>
          <cell r="F258" t="str">
            <v>RU000A0GJSK3</v>
          </cell>
          <cell r="G258">
            <v>1000</v>
          </cell>
          <cell r="H258">
            <v>40492</v>
          </cell>
          <cell r="K258" t="str">
            <v>МосКредБанк</v>
          </cell>
          <cell r="L258">
            <v>20167</v>
          </cell>
          <cell r="M258">
            <v>19646812.4</v>
          </cell>
          <cell r="N258">
            <v>0</v>
          </cell>
          <cell r="O258">
            <v>1025.4</v>
          </cell>
          <cell r="P258">
            <v>0</v>
          </cell>
          <cell r="Q258">
            <v>92300310</v>
          </cell>
          <cell r="R258">
            <v>54</v>
          </cell>
          <cell r="S258">
            <v>2000000</v>
          </cell>
          <cell r="T258">
            <v>1020</v>
          </cell>
          <cell r="U258" t="str">
            <v>18</v>
          </cell>
          <cell r="V258" t="str">
            <v>Гос.организации</v>
          </cell>
          <cell r="W258" t="str">
            <v>облигации субъектов РФ</v>
          </cell>
          <cell r="X258" t="str">
            <v>Белгородская Область</v>
          </cell>
          <cell r="Y258">
            <v>19646812.4</v>
          </cell>
          <cell r="Z258">
            <v>1020</v>
          </cell>
          <cell r="AA258">
            <v>20570340</v>
          </cell>
          <cell r="AB258">
            <v>20570340</v>
          </cell>
          <cell r="AC258">
            <v>923527.600000001</v>
          </cell>
          <cell r="AD258">
            <v>0.04700648538793</v>
          </cell>
          <cell r="AE258" t="str">
            <v>для продажи</v>
          </cell>
          <cell r="AF258">
            <v>40492</v>
          </cell>
          <cell r="AG258">
            <v>1198</v>
          </cell>
          <cell r="AH258" t="str">
            <v>более 1 года</v>
          </cell>
          <cell r="AI258" t="str">
            <v>ССС+</v>
          </cell>
          <cell r="AJ258">
            <v>0.1125</v>
          </cell>
          <cell r="AK258" t="str">
            <v>СрКК</v>
          </cell>
          <cell r="AL258">
            <v>2210266.395</v>
          </cell>
          <cell r="AM258" t="str">
            <v>вероятностный</v>
          </cell>
          <cell r="AN258">
            <v>2504737.5</v>
          </cell>
          <cell r="AO258">
            <v>0.0098234062</v>
          </cell>
        </row>
        <row r="259">
          <cell r="A259">
            <v>39294</v>
          </cell>
          <cell r="B259" t="str">
            <v>суб.руб.</v>
          </cell>
          <cell r="C259" t="str">
            <v>Покупка</v>
          </cell>
          <cell r="D259" t="str">
            <v>Продажа РЕПО</v>
          </cell>
          <cell r="E259" t="str">
            <v>Белгородская обл.31001</v>
          </cell>
          <cell r="F259" t="str">
            <v>RU000A0GJSK3</v>
          </cell>
          <cell r="G259">
            <v>1000</v>
          </cell>
          <cell r="H259">
            <v>40492</v>
          </cell>
          <cell r="K259" t="str">
            <v>ПЕТРОКОМ</v>
          </cell>
          <cell r="L259">
            <v>20584</v>
          </cell>
          <cell r="M259">
            <v>19631290.14</v>
          </cell>
          <cell r="N259">
            <v>0</v>
          </cell>
          <cell r="O259">
            <v>1025.4</v>
          </cell>
          <cell r="P259">
            <v>0</v>
          </cell>
          <cell r="Q259">
            <v>92300310</v>
          </cell>
          <cell r="R259">
            <v>54</v>
          </cell>
          <cell r="S259">
            <v>2000000</v>
          </cell>
          <cell r="T259">
            <v>1020</v>
          </cell>
          <cell r="U259" t="str">
            <v>18</v>
          </cell>
          <cell r="V259" t="str">
            <v>Гос.организации</v>
          </cell>
          <cell r="W259" t="str">
            <v>облигации субъектов РФ</v>
          </cell>
          <cell r="X259" t="str">
            <v>Белгородская Область</v>
          </cell>
          <cell r="Y259">
            <v>19631290.14</v>
          </cell>
          <cell r="Z259">
            <v>1020</v>
          </cell>
          <cell r="AA259">
            <v>20995680</v>
          </cell>
          <cell r="AB259">
            <v>20995680</v>
          </cell>
          <cell r="AC259">
            <v>1364389.86</v>
          </cell>
          <cell r="AD259">
            <v>0.0695007740331833</v>
          </cell>
          <cell r="AE259" t="str">
            <v>для продажи</v>
          </cell>
          <cell r="AF259">
            <v>40492</v>
          </cell>
          <cell r="AG259">
            <v>1198</v>
          </cell>
          <cell r="AH259" t="str">
            <v>более 1 года</v>
          </cell>
          <cell r="AI259" t="str">
            <v>ССС+</v>
          </cell>
          <cell r="AJ259">
            <v>0.1125</v>
          </cell>
          <cell r="AK259" t="str">
            <v>СрКК</v>
          </cell>
          <cell r="AL259">
            <v>2208520.14075</v>
          </cell>
          <cell r="AM259" t="str">
            <v>вероятностный</v>
          </cell>
          <cell r="AN259">
            <v>2079397.5</v>
          </cell>
          <cell r="AO259">
            <v>0.00981564507</v>
          </cell>
        </row>
        <row r="260">
          <cell r="A260">
            <v>39294</v>
          </cell>
          <cell r="B260" t="str">
            <v>суб.руб.</v>
          </cell>
          <cell r="C260" t="str">
            <v>Покупка</v>
          </cell>
          <cell r="D260" t="str">
            <v>Продажа РЕПО</v>
          </cell>
          <cell r="E260" t="str">
            <v>Волгоградская область 35001 вып.</v>
          </cell>
          <cell r="F260" t="str">
            <v>RU000A0E5AP1</v>
          </cell>
          <cell r="G260">
            <v>1000</v>
          </cell>
          <cell r="H260">
            <v>40346</v>
          </cell>
          <cell r="K260" t="str">
            <v>ВТБ</v>
          </cell>
          <cell r="L260">
            <v>23980</v>
          </cell>
          <cell r="M260">
            <v>21577515.74</v>
          </cell>
          <cell r="N260">
            <v>0</v>
          </cell>
          <cell r="O260">
            <v>1035</v>
          </cell>
          <cell r="P260">
            <v>0</v>
          </cell>
          <cell r="Q260">
            <v>1083114</v>
          </cell>
          <cell r="R260">
            <v>23</v>
          </cell>
          <cell r="S260">
            <v>700000</v>
          </cell>
          <cell r="T260">
            <v>1035</v>
          </cell>
          <cell r="U260" t="str">
            <v>18</v>
          </cell>
          <cell r="V260" t="str">
            <v>Гос.организации</v>
          </cell>
          <cell r="W260" t="str">
            <v>облигации субъектов РФ</v>
          </cell>
          <cell r="X260" t="str">
            <v>Волгоградская область</v>
          </cell>
          <cell r="Y260">
            <v>21577515.74</v>
          </cell>
          <cell r="Z260">
            <v>1035</v>
          </cell>
          <cell r="AA260">
            <v>24819300</v>
          </cell>
          <cell r="AB260">
            <v>24819300</v>
          </cell>
          <cell r="AC260">
            <v>3241784.26</v>
          </cell>
          <cell r="AD260">
            <v>0.150238994102108</v>
          </cell>
          <cell r="AE260" t="str">
            <v>для продажи</v>
          </cell>
          <cell r="AF260">
            <v>40346</v>
          </cell>
          <cell r="AG260">
            <v>1052</v>
          </cell>
          <cell r="AH260" t="str">
            <v>более 1 года</v>
          </cell>
          <cell r="AI260" t="str">
            <v>B</v>
          </cell>
          <cell r="AJ260">
            <v>0.0485</v>
          </cell>
          <cell r="AK260" t="str">
            <v>ХорКК</v>
          </cell>
          <cell r="AL260">
            <v>1046509.51339</v>
          </cell>
          <cell r="AM260" t="str">
            <v>вероятностный</v>
          </cell>
          <cell r="AN260">
            <v>-24548521.5</v>
          </cell>
          <cell r="AO260">
            <v>0.0308250224857143</v>
          </cell>
        </row>
        <row r="261">
          <cell r="A261">
            <v>39294</v>
          </cell>
          <cell r="B261" t="str">
            <v>суб.руб.</v>
          </cell>
          <cell r="C261" t="str">
            <v>Покупка</v>
          </cell>
          <cell r="D261" t="str">
            <v>Продажа РЕПО</v>
          </cell>
          <cell r="E261" t="str">
            <v>Иркутская обл.31001</v>
          </cell>
          <cell r="F261" t="str">
            <v>RU000A0GFHE7</v>
          </cell>
          <cell r="G261">
            <v>640</v>
          </cell>
          <cell r="H261">
            <v>40164</v>
          </cell>
          <cell r="K261" t="str">
            <v>ПЕТРОКОМ</v>
          </cell>
          <cell r="L261">
            <v>51000</v>
          </cell>
          <cell r="M261">
            <v>30905771.52</v>
          </cell>
          <cell r="N261">
            <v>0</v>
          </cell>
          <cell r="O261">
            <v>652.672</v>
          </cell>
          <cell r="P261">
            <v>0</v>
          </cell>
          <cell r="Q261">
            <v>68359594</v>
          </cell>
          <cell r="R261">
            <v>36</v>
          </cell>
          <cell r="S261">
            <v>960000</v>
          </cell>
          <cell r="T261">
            <v>651.52</v>
          </cell>
          <cell r="U261" t="str">
            <v>18</v>
          </cell>
          <cell r="V261" t="str">
            <v>Гос.организации</v>
          </cell>
          <cell r="W261" t="str">
            <v>облигации субъектов РФ</v>
          </cell>
          <cell r="X261" t="str">
            <v>Иркутская область</v>
          </cell>
          <cell r="Y261">
            <v>30905771.52</v>
          </cell>
          <cell r="Z261">
            <v>651.52</v>
          </cell>
          <cell r="AA261">
            <v>33227520</v>
          </cell>
          <cell r="AB261">
            <v>33227520</v>
          </cell>
          <cell r="AC261">
            <v>2321748.48</v>
          </cell>
          <cell r="AD261">
            <v>0.0751234596585797</v>
          </cell>
          <cell r="AE261" t="str">
            <v>для продажи</v>
          </cell>
          <cell r="AF261">
            <v>40164</v>
          </cell>
          <cell r="AG261">
            <v>870</v>
          </cell>
          <cell r="AH261" t="str">
            <v>более 1 года</v>
          </cell>
          <cell r="AI261" t="str">
            <v>B-</v>
          </cell>
          <cell r="AJ261">
            <v>0.0783333333333333</v>
          </cell>
          <cell r="AK261" t="str">
            <v>ХорКК</v>
          </cell>
          <cell r="AL261">
            <v>2420952.1024</v>
          </cell>
          <cell r="AM261" t="str">
            <v>вероятностный</v>
          </cell>
          <cell r="AN261">
            <v>-16137621.5</v>
          </cell>
          <cell r="AO261">
            <v>0.032193512</v>
          </cell>
        </row>
        <row r="262">
          <cell r="A262">
            <v>39294</v>
          </cell>
          <cell r="B262" t="str">
            <v>суб.руб.</v>
          </cell>
          <cell r="C262" t="str">
            <v>Покупка</v>
          </cell>
          <cell r="D262" t="str">
            <v>Продажа РЕПО</v>
          </cell>
          <cell r="E262" t="str">
            <v>Коми 5в</v>
          </cell>
          <cell r="F262" t="str">
            <v>RU0003938688</v>
          </cell>
          <cell r="G262">
            <v>1000</v>
          </cell>
          <cell r="H262">
            <v>39439</v>
          </cell>
          <cell r="K262" t="str">
            <v>Ухтабанк</v>
          </cell>
          <cell r="L262">
            <v>40000</v>
          </cell>
          <cell r="M262">
            <v>39212400</v>
          </cell>
          <cell r="N262">
            <v>0</v>
          </cell>
          <cell r="O262">
            <v>1023.9</v>
          </cell>
          <cell r="P262">
            <v>0</v>
          </cell>
          <cell r="Q262">
            <v>30009708</v>
          </cell>
          <cell r="R262">
            <v>30</v>
          </cell>
          <cell r="S262">
            <v>500000</v>
          </cell>
          <cell r="T262">
            <v>1022.7</v>
          </cell>
          <cell r="U262" t="str">
            <v>18</v>
          </cell>
          <cell r="V262" t="str">
            <v>Гос.организации</v>
          </cell>
          <cell r="W262" t="str">
            <v>облигации субъектов РФ</v>
          </cell>
          <cell r="X262" t="str">
            <v>Коми республика</v>
          </cell>
          <cell r="Y262">
            <v>39212400</v>
          </cell>
          <cell r="Z262">
            <v>1022.7</v>
          </cell>
          <cell r="AA262">
            <v>40908000</v>
          </cell>
          <cell r="AB262">
            <v>40908000</v>
          </cell>
          <cell r="AC262">
            <v>1695600</v>
          </cell>
          <cell r="AD262">
            <v>0.0432414236313003</v>
          </cell>
          <cell r="AE262" t="str">
            <v>для продажи</v>
          </cell>
          <cell r="AF262">
            <v>39439</v>
          </cell>
          <cell r="AG262">
            <v>145</v>
          </cell>
          <cell r="AH262" t="str">
            <v>до 180 дней</v>
          </cell>
          <cell r="AI262" t="str">
            <v>BB+</v>
          </cell>
          <cell r="AJ262">
            <v>0.00675</v>
          </cell>
          <cell r="AK262" t="str">
            <v>ХорКК</v>
          </cell>
          <cell r="AL262">
            <v>264683.7</v>
          </cell>
          <cell r="AM262" t="str">
            <v>вероятностный</v>
          </cell>
          <cell r="AN262">
            <v>-33405573</v>
          </cell>
          <cell r="AO262">
            <v>0.0784248</v>
          </cell>
        </row>
        <row r="263">
          <cell r="A263">
            <v>39294</v>
          </cell>
          <cell r="B263" t="str">
            <v>суб.руб.</v>
          </cell>
          <cell r="C263" t="str">
            <v>Покупка</v>
          </cell>
          <cell r="D263" t="str">
            <v>Продажа РЕПО</v>
          </cell>
          <cell r="E263" t="str">
            <v>Коми 6в</v>
          </cell>
          <cell r="F263" t="str">
            <v>RU0009167530</v>
          </cell>
          <cell r="G263">
            <v>1000</v>
          </cell>
          <cell r="H263">
            <v>40465</v>
          </cell>
          <cell r="K263" t="str">
            <v>Ухтабанк</v>
          </cell>
          <cell r="L263">
            <v>40200</v>
          </cell>
          <cell r="M263">
            <v>43536720.6</v>
          </cell>
          <cell r="N263">
            <v>0</v>
          </cell>
          <cell r="O263">
            <v>1132.5</v>
          </cell>
          <cell r="P263">
            <v>0</v>
          </cell>
          <cell r="Q263">
            <v>13590451</v>
          </cell>
          <cell r="R263">
            <v>14</v>
          </cell>
          <cell r="S263">
            <v>700000</v>
          </cell>
          <cell r="T263">
            <v>1130</v>
          </cell>
          <cell r="U263" t="str">
            <v>18</v>
          </cell>
          <cell r="V263" t="str">
            <v>Гос.организации</v>
          </cell>
          <cell r="W263" t="str">
            <v>облигации субъектов РФ</v>
          </cell>
          <cell r="X263" t="str">
            <v>Коми республика</v>
          </cell>
          <cell r="Y263">
            <v>43536720.6</v>
          </cell>
          <cell r="Z263">
            <v>1130</v>
          </cell>
          <cell r="AA263">
            <v>45426000</v>
          </cell>
          <cell r="AB263">
            <v>45426000</v>
          </cell>
          <cell r="AC263">
            <v>1889279.4</v>
          </cell>
          <cell r="AD263">
            <v>0.0433950783146491</v>
          </cell>
          <cell r="AE263" t="str">
            <v>для продажи</v>
          </cell>
          <cell r="AF263">
            <v>40465</v>
          </cell>
          <cell r="AG263">
            <v>1171</v>
          </cell>
          <cell r="AH263" t="str">
            <v>более 1 года</v>
          </cell>
          <cell r="AI263" t="str">
            <v>BB+</v>
          </cell>
          <cell r="AJ263">
            <v>0.00675</v>
          </cell>
          <cell r="AK263" t="str">
            <v>ХорКК</v>
          </cell>
          <cell r="AL263">
            <v>293872.86405</v>
          </cell>
          <cell r="AM263" t="str">
            <v>вероятностный</v>
          </cell>
          <cell r="AN263">
            <v>-42028387.25</v>
          </cell>
          <cell r="AO263">
            <v>0.0621953151428571</v>
          </cell>
        </row>
        <row r="264">
          <cell r="A264">
            <v>39294</v>
          </cell>
          <cell r="B264" t="str">
            <v>суб.руб.</v>
          </cell>
          <cell r="C264" t="str">
            <v>Покупка</v>
          </cell>
          <cell r="D264" t="str">
            <v>Продажа РЕПО</v>
          </cell>
          <cell r="E264" t="str">
            <v>Ленинград.обл. 2 вып.</v>
          </cell>
          <cell r="F264" t="str">
            <v>RU000A0AB2T2</v>
          </cell>
          <cell r="G264">
            <v>1000</v>
          </cell>
          <cell r="H264">
            <v>40520</v>
          </cell>
          <cell r="K264" t="str">
            <v>РИГрупФинанс</v>
          </cell>
          <cell r="L264">
            <v>30000</v>
          </cell>
          <cell r="M264">
            <v>34312920</v>
          </cell>
          <cell r="N264">
            <v>0</v>
          </cell>
          <cell r="O264">
            <v>1206.4</v>
          </cell>
          <cell r="P264">
            <v>0</v>
          </cell>
          <cell r="Q264">
            <v>7841134</v>
          </cell>
          <cell r="R264">
            <v>39</v>
          </cell>
          <cell r="S264">
            <v>800000</v>
          </cell>
          <cell r="T264">
            <v>1205</v>
          </cell>
          <cell r="U264" t="str">
            <v>18</v>
          </cell>
          <cell r="V264" t="str">
            <v>Гос.организации</v>
          </cell>
          <cell r="W264" t="str">
            <v>облигации субъектов РФ</v>
          </cell>
          <cell r="X264" t="str">
            <v>Ленинградская область</v>
          </cell>
          <cell r="Y264">
            <v>34312920</v>
          </cell>
          <cell r="Z264">
            <v>1205</v>
          </cell>
          <cell r="AA264">
            <v>36150000</v>
          </cell>
          <cell r="AB264">
            <v>36150000</v>
          </cell>
          <cell r="AC264">
            <v>1837080</v>
          </cell>
          <cell r="AD264">
            <v>0.053539016790177</v>
          </cell>
          <cell r="AE264" t="str">
            <v>для продажи</v>
          </cell>
          <cell r="AF264">
            <v>40520</v>
          </cell>
          <cell r="AG264">
            <v>1226</v>
          </cell>
          <cell r="AH264" t="str">
            <v>более 1 года</v>
          </cell>
          <cell r="AI264" t="str">
            <v>B</v>
          </cell>
          <cell r="AJ264">
            <v>0.05</v>
          </cell>
          <cell r="AK264" t="str">
            <v>ХорКК</v>
          </cell>
          <cell r="AL264">
            <v>1715646</v>
          </cell>
          <cell r="AM264" t="str">
            <v>вероятностный</v>
          </cell>
          <cell r="AN264">
            <v>-34189716.5</v>
          </cell>
          <cell r="AO264">
            <v>0.04289115</v>
          </cell>
        </row>
        <row r="265">
          <cell r="A265">
            <v>39294</v>
          </cell>
          <cell r="B265" t="str">
            <v>суб.руб.</v>
          </cell>
          <cell r="C265" t="str">
            <v>Покупка</v>
          </cell>
          <cell r="D265" t="str">
            <v>Продажа РЕПО</v>
          </cell>
          <cell r="E265" t="str">
            <v>Мгор-44 вып</v>
          </cell>
          <cell r="F265" t="str">
            <v>RU000A0E6TK0</v>
          </cell>
          <cell r="G265">
            <v>1000</v>
          </cell>
          <cell r="H265">
            <v>42179</v>
          </cell>
          <cell r="K265" t="str">
            <v>Ситибанк</v>
          </cell>
          <cell r="L265">
            <v>317500</v>
          </cell>
          <cell r="M265">
            <v>332719997.5</v>
          </cell>
          <cell r="N265">
            <v>0</v>
          </cell>
          <cell r="O265">
            <v>1104.7</v>
          </cell>
          <cell r="P265">
            <v>0</v>
          </cell>
          <cell r="Q265">
            <v>1102200583</v>
          </cell>
          <cell r="R265">
            <v>252</v>
          </cell>
          <cell r="S265">
            <v>10000000</v>
          </cell>
          <cell r="T265">
            <v>1103.1</v>
          </cell>
          <cell r="U265" t="str">
            <v>18</v>
          </cell>
          <cell r="V265" t="str">
            <v>Гос.организации</v>
          </cell>
          <cell r="W265" t="str">
            <v>облигации субъектов РФ</v>
          </cell>
          <cell r="X265" t="str">
            <v>Москва</v>
          </cell>
          <cell r="Y265">
            <v>332719997.5</v>
          </cell>
          <cell r="Z265">
            <v>1103.1</v>
          </cell>
          <cell r="AA265">
            <v>350234250</v>
          </cell>
          <cell r="AB265">
            <v>350234250</v>
          </cell>
          <cell r="AC265">
            <v>17514252.5</v>
          </cell>
          <cell r="AD265">
            <v>0.0526396147860034</v>
          </cell>
          <cell r="AE265" t="str">
            <v>для продажи</v>
          </cell>
          <cell r="AF265">
            <v>42179</v>
          </cell>
          <cell r="AG265">
            <v>2885</v>
          </cell>
          <cell r="AH265" t="str">
            <v>более 1 года</v>
          </cell>
          <cell r="AI265" t="str">
            <v>BB</v>
          </cell>
          <cell r="AJ265">
            <v>0.0126666666666667</v>
          </cell>
          <cell r="AK265" t="str">
            <v>ХорКК</v>
          </cell>
          <cell r="AL265">
            <v>4214453.30166667</v>
          </cell>
          <cell r="AM265" t="str">
            <v>вероятностный</v>
          </cell>
          <cell r="AN265">
            <v>-74684104.25</v>
          </cell>
          <cell r="AO265">
            <v>0.03327199975</v>
          </cell>
        </row>
        <row r="266">
          <cell r="A266">
            <v>39294</v>
          </cell>
          <cell r="B266" t="str">
            <v>суб.руб.</v>
          </cell>
          <cell r="C266" t="str">
            <v>Покупка</v>
          </cell>
          <cell r="D266" t="str">
            <v>Продажа РЕПО</v>
          </cell>
          <cell r="E266" t="str">
            <v>Москов.область 6 вып.</v>
          </cell>
          <cell r="F266" t="str">
            <v>RU000A0GRKE6</v>
          </cell>
          <cell r="G266">
            <v>1000</v>
          </cell>
          <cell r="H266">
            <v>40652</v>
          </cell>
          <cell r="K266" t="str">
            <v>Ситибанк</v>
          </cell>
          <cell r="L266">
            <v>84925</v>
          </cell>
          <cell r="M266">
            <v>86908168.6</v>
          </cell>
          <cell r="N266">
            <v>0</v>
          </cell>
          <cell r="O266">
            <v>1075.8</v>
          </cell>
          <cell r="P266">
            <v>0</v>
          </cell>
          <cell r="Q266">
            <v>439540386</v>
          </cell>
          <cell r="R266">
            <v>78</v>
          </cell>
          <cell r="S266">
            <v>12000000</v>
          </cell>
          <cell r="T266">
            <v>1076.8</v>
          </cell>
          <cell r="U266" t="str">
            <v>18</v>
          </cell>
          <cell r="V266" t="str">
            <v>Гос.организации</v>
          </cell>
          <cell r="W266" t="str">
            <v>облигации субъектов РФ</v>
          </cell>
          <cell r="X266" t="str">
            <v>Московская область</v>
          </cell>
          <cell r="Y266">
            <v>86908168.6</v>
          </cell>
          <cell r="Z266">
            <v>1076.8</v>
          </cell>
          <cell r="AA266">
            <v>91447240</v>
          </cell>
          <cell r="AB266">
            <v>91447240</v>
          </cell>
          <cell r="AC266">
            <v>4539071.40000001</v>
          </cell>
          <cell r="AD266">
            <v>0.0522283632611263</v>
          </cell>
          <cell r="AE266" t="str">
            <v>для продажи</v>
          </cell>
          <cell r="AF266">
            <v>40652</v>
          </cell>
          <cell r="AG266">
            <v>1358</v>
          </cell>
          <cell r="AH266" t="str">
            <v>более 1 года</v>
          </cell>
          <cell r="AI266" t="str">
            <v>B-</v>
          </cell>
          <cell r="AJ266">
            <v>0.08</v>
          </cell>
          <cell r="AK266" t="str">
            <v>ХорКК</v>
          </cell>
          <cell r="AL266">
            <v>6952653.488</v>
          </cell>
          <cell r="AM266" t="str">
            <v>вероятностный</v>
          </cell>
          <cell r="AN266">
            <v>18437856.5</v>
          </cell>
          <cell r="AO266">
            <v>0.00724234738333333</v>
          </cell>
        </row>
        <row r="267">
          <cell r="A267">
            <v>39294</v>
          </cell>
          <cell r="B267" t="str">
            <v>суб.руб.</v>
          </cell>
          <cell r="C267" t="str">
            <v>Покупка</v>
          </cell>
          <cell r="D267" t="str">
            <v>Продажа РЕПО</v>
          </cell>
          <cell r="E267" t="str">
            <v>Москов.область 7 вып.</v>
          </cell>
          <cell r="F267" t="str">
            <v>RU000A0JP6R2</v>
          </cell>
          <cell r="G267">
            <v>1000</v>
          </cell>
          <cell r="H267">
            <v>41745</v>
          </cell>
          <cell r="K267" t="str">
            <v>КЕДР</v>
          </cell>
          <cell r="L267">
            <v>10648</v>
          </cell>
          <cell r="M267">
            <v>10689793.4</v>
          </cell>
          <cell r="N267">
            <v>0</v>
          </cell>
          <cell r="O267">
            <v>1059.3</v>
          </cell>
          <cell r="P267">
            <v>0</v>
          </cell>
          <cell r="Q267">
            <v>2860106204</v>
          </cell>
          <cell r="R267">
            <v>265</v>
          </cell>
          <cell r="S267">
            <v>16000000</v>
          </cell>
          <cell r="T267">
            <v>1058.8</v>
          </cell>
          <cell r="U267" t="str">
            <v>18</v>
          </cell>
          <cell r="V267" t="str">
            <v>Гос.организации</v>
          </cell>
          <cell r="W267" t="str">
            <v>облигации субъектов РФ</v>
          </cell>
          <cell r="X267" t="str">
            <v>Московская область</v>
          </cell>
          <cell r="Y267">
            <v>10689793.4</v>
          </cell>
          <cell r="Z267">
            <v>1058.8</v>
          </cell>
          <cell r="AA267">
            <v>11274102.4</v>
          </cell>
          <cell r="AB267">
            <v>11274102.4</v>
          </cell>
          <cell r="AC267">
            <v>584309</v>
          </cell>
          <cell r="AD267">
            <v>0.0546604577035137</v>
          </cell>
          <cell r="AE267" t="str">
            <v>для продажи</v>
          </cell>
          <cell r="AF267">
            <v>41745</v>
          </cell>
          <cell r="AG267">
            <v>2451</v>
          </cell>
          <cell r="AH267" t="str">
            <v>более 1 года</v>
          </cell>
          <cell r="AI267" t="str">
            <v>B-</v>
          </cell>
          <cell r="AJ267">
            <v>0.08</v>
          </cell>
          <cell r="AK267" t="str">
            <v>ХорКК</v>
          </cell>
          <cell r="AL267">
            <v>855183.472</v>
          </cell>
          <cell r="AM267" t="str">
            <v>вероятностный</v>
          </cell>
          <cell r="AN267">
            <v>703752448.6</v>
          </cell>
          <cell r="AO267">
            <v>0.0006681120875</v>
          </cell>
        </row>
        <row r="268">
          <cell r="A268">
            <v>39294</v>
          </cell>
          <cell r="B268" t="str">
            <v>суб.руб.</v>
          </cell>
          <cell r="C268" t="str">
            <v>Покупка</v>
          </cell>
          <cell r="D268" t="str">
            <v>Продажа РЕПО</v>
          </cell>
          <cell r="E268" t="str">
            <v>Москов.область 7 вып.</v>
          </cell>
          <cell r="F268" t="str">
            <v>RU000A0JP6R2</v>
          </cell>
          <cell r="G268">
            <v>1000</v>
          </cell>
          <cell r="H268">
            <v>41745</v>
          </cell>
          <cell r="K268" t="str">
            <v>Ситибанк</v>
          </cell>
          <cell r="L268">
            <v>58000</v>
          </cell>
          <cell r="M268">
            <v>58257578</v>
          </cell>
          <cell r="N268">
            <v>0</v>
          </cell>
          <cell r="O268">
            <v>1059.3</v>
          </cell>
          <cell r="P268">
            <v>0</v>
          </cell>
          <cell r="Q268">
            <v>2860106204</v>
          </cell>
          <cell r="R268">
            <v>265</v>
          </cell>
          <cell r="S268">
            <v>16000000</v>
          </cell>
          <cell r="T268">
            <v>1058.8</v>
          </cell>
          <cell r="U268" t="str">
            <v>18</v>
          </cell>
          <cell r="V268" t="str">
            <v>Гос.организации</v>
          </cell>
          <cell r="W268" t="str">
            <v>облигации субъектов РФ</v>
          </cell>
          <cell r="X268" t="str">
            <v>Московская область</v>
          </cell>
          <cell r="Y268">
            <v>58257578</v>
          </cell>
          <cell r="Z268">
            <v>1058.8</v>
          </cell>
          <cell r="AA268">
            <v>61410400</v>
          </cell>
          <cell r="AB268">
            <v>61410400</v>
          </cell>
          <cell r="AC268">
            <v>3152822</v>
          </cell>
          <cell r="AD268">
            <v>0.0541186590352246</v>
          </cell>
          <cell r="AE268" t="str">
            <v>для продажи</v>
          </cell>
          <cell r="AF268">
            <v>41745</v>
          </cell>
          <cell r="AG268">
            <v>2451</v>
          </cell>
          <cell r="AH268" t="str">
            <v>более 1 года</v>
          </cell>
          <cell r="AI268" t="str">
            <v>B-</v>
          </cell>
          <cell r="AJ268">
            <v>0.08</v>
          </cell>
          <cell r="AK268" t="str">
            <v>ХорКК</v>
          </cell>
          <cell r="AL268">
            <v>4660606.24</v>
          </cell>
          <cell r="AM268" t="str">
            <v>вероятностный</v>
          </cell>
          <cell r="AN268">
            <v>653616151</v>
          </cell>
          <cell r="AO268">
            <v>0.003641098625</v>
          </cell>
        </row>
        <row r="269">
          <cell r="A269">
            <v>39294</v>
          </cell>
          <cell r="B269" t="str">
            <v>суб.руб.</v>
          </cell>
          <cell r="C269" t="str">
            <v>Покупка</v>
          </cell>
          <cell r="D269" t="str">
            <v>Продажа РЕПО</v>
          </cell>
          <cell r="E269" t="str">
            <v>Ярослав.область-07</v>
          </cell>
          <cell r="F269" t="str">
            <v>RU000A0JP5H5</v>
          </cell>
          <cell r="G269">
            <v>1000</v>
          </cell>
          <cell r="H269">
            <v>40267</v>
          </cell>
          <cell r="K269" t="str">
            <v>ПЕТРОКОМ</v>
          </cell>
          <cell r="L269">
            <v>17800</v>
          </cell>
          <cell r="M269">
            <v>16743249.6</v>
          </cell>
          <cell r="N269">
            <v>0</v>
          </cell>
          <cell r="O269">
            <v>1012.5</v>
          </cell>
          <cell r="P269">
            <v>0</v>
          </cell>
          <cell r="Q269">
            <v>144672995</v>
          </cell>
          <cell r="R269">
            <v>35</v>
          </cell>
          <cell r="S269">
            <v>3500000</v>
          </cell>
          <cell r="T269">
            <v>1012</v>
          </cell>
          <cell r="U269" t="str">
            <v>18</v>
          </cell>
          <cell r="V269" t="str">
            <v>Гос.организации</v>
          </cell>
          <cell r="W269" t="str">
            <v>облигации субъектов РФ</v>
          </cell>
          <cell r="X269" t="str">
            <v>Ярославская область</v>
          </cell>
          <cell r="Y269">
            <v>16743249.6</v>
          </cell>
          <cell r="Z269">
            <v>1012</v>
          </cell>
          <cell r="AA269">
            <v>18013600</v>
          </cell>
          <cell r="AB269">
            <v>18013600</v>
          </cell>
          <cell r="AC269">
            <v>1270350.4</v>
          </cell>
          <cell r="AD269">
            <v>0.0758723921788755</v>
          </cell>
          <cell r="AE269" t="str">
            <v>для продажи</v>
          </cell>
          <cell r="AF269">
            <v>40267</v>
          </cell>
          <cell r="AG269">
            <v>973</v>
          </cell>
          <cell r="AH269" t="str">
            <v>более 1 года</v>
          </cell>
          <cell r="AI269" t="str">
            <v>B-</v>
          </cell>
          <cell r="AJ269">
            <v>0.06</v>
          </cell>
          <cell r="AK269" t="str">
            <v>ХорКК</v>
          </cell>
          <cell r="AL269">
            <v>1004594.976</v>
          </cell>
          <cell r="AM269" t="str">
            <v>вероятностный</v>
          </cell>
          <cell r="AN269">
            <v>18154648.75</v>
          </cell>
          <cell r="AO269">
            <v>0.0047837856</v>
          </cell>
        </row>
        <row r="270">
          <cell r="A270">
            <v>39294</v>
          </cell>
          <cell r="B270" t="str">
            <v>суб.руб.</v>
          </cell>
          <cell r="C270" t="str">
            <v>Покупка</v>
          </cell>
          <cell r="D270" t="str">
            <v>Продажа РЕПО</v>
          </cell>
          <cell r="E270" t="str">
            <v>Ярослав.область-07</v>
          </cell>
          <cell r="F270" t="str">
            <v>RU000A0JP5H5</v>
          </cell>
          <cell r="G270">
            <v>1000</v>
          </cell>
          <cell r="H270">
            <v>40267</v>
          </cell>
          <cell r="K270" t="str">
            <v>РНКБ</v>
          </cell>
          <cell r="L270">
            <v>23158</v>
          </cell>
          <cell r="M270">
            <v>19875747.19</v>
          </cell>
          <cell r="N270">
            <v>0</v>
          </cell>
          <cell r="O270">
            <v>1012.5</v>
          </cell>
          <cell r="P270">
            <v>0</v>
          </cell>
          <cell r="Q270">
            <v>144672995</v>
          </cell>
          <cell r="R270">
            <v>35</v>
          </cell>
          <cell r="S270">
            <v>3500000</v>
          </cell>
          <cell r="T270">
            <v>1012</v>
          </cell>
          <cell r="U270" t="str">
            <v>18</v>
          </cell>
          <cell r="V270" t="str">
            <v>Гос.организации</v>
          </cell>
          <cell r="W270" t="str">
            <v>облигации субъектов РФ</v>
          </cell>
          <cell r="X270" t="str">
            <v>Ярославская область</v>
          </cell>
          <cell r="Y270">
            <v>19875747.19</v>
          </cell>
          <cell r="Z270">
            <v>1012</v>
          </cell>
          <cell r="AA270">
            <v>23435896</v>
          </cell>
          <cell r="AB270">
            <v>23435896</v>
          </cell>
          <cell r="AC270">
            <v>3560148.81</v>
          </cell>
          <cell r="AD270">
            <v>0.179120250220892</v>
          </cell>
          <cell r="AE270" t="str">
            <v>для продажи</v>
          </cell>
          <cell r="AF270">
            <v>40267</v>
          </cell>
          <cell r="AG270">
            <v>973</v>
          </cell>
          <cell r="AH270" t="str">
            <v>более 1 года</v>
          </cell>
          <cell r="AI270" t="str">
            <v>B-</v>
          </cell>
          <cell r="AJ270">
            <v>0.06</v>
          </cell>
          <cell r="AK270" t="str">
            <v>ХорКК</v>
          </cell>
          <cell r="AL270">
            <v>1192544.8314</v>
          </cell>
          <cell r="AM270" t="str">
            <v>вероятностный</v>
          </cell>
          <cell r="AN270">
            <v>12732352.75</v>
          </cell>
          <cell r="AO270">
            <v>0.00567878491142857</v>
          </cell>
        </row>
        <row r="271">
          <cell r="A271">
            <v>39294</v>
          </cell>
          <cell r="B271" t="str">
            <v>акц.</v>
          </cell>
          <cell r="C271" t="str">
            <v>Покупка</v>
          </cell>
          <cell r="D271" t="str">
            <v>инвест</v>
          </cell>
          <cell r="E271" t="str">
            <v>НАСКО Татарстан</v>
          </cell>
          <cell r="F271" t="str">
            <v/>
          </cell>
          <cell r="L271">
            <v>1696000</v>
          </cell>
          <cell r="M271">
            <v>169600000</v>
          </cell>
          <cell r="N271">
            <v>0</v>
          </cell>
          <cell r="P271">
            <v>0</v>
          </cell>
          <cell r="U271">
            <v>17.2</v>
          </cell>
          <cell r="V271" t="str">
            <v>Финансовые компании</v>
          </cell>
          <cell r="W271" t="str">
            <v>акции</v>
          </cell>
          <cell r="X271" t="str">
            <v>НАСКО Татарстан</v>
          </cell>
          <cell r="Y271">
            <v>169600000</v>
          </cell>
          <cell r="Z271" t="str">
            <v>нет котировки</v>
          </cell>
          <cell r="AA271" t="str">
            <v>нет котировки</v>
          </cell>
          <cell r="AB271">
            <v>169600000</v>
          </cell>
          <cell r="AC271">
            <v>0</v>
          </cell>
          <cell r="AD271">
            <v>0</v>
          </cell>
          <cell r="AE271" t="str">
            <v>инвестиции</v>
          </cell>
          <cell r="AF271" t="str">
            <v>отсутствует</v>
          </cell>
          <cell r="AG271" t="str">
            <v>?</v>
          </cell>
          <cell r="AH271" t="str">
            <v>более 1 года</v>
          </cell>
          <cell r="AI271" t="str">
            <v>B</v>
          </cell>
          <cell r="AJ271">
            <v>0.0335</v>
          </cell>
          <cell r="AK271" t="str">
            <v>ХорКК</v>
          </cell>
          <cell r="AL271">
            <v>5681600</v>
          </cell>
          <cell r="AM271" t="str">
            <v>ожидаемый</v>
          </cell>
          <cell r="AN271" t="str">
            <v>нет данных</v>
          </cell>
          <cell r="AO271" t="str">
            <v>нет данных</v>
          </cell>
        </row>
        <row r="272">
          <cell r="A272">
            <v>39325</v>
          </cell>
          <cell r="B272" t="str">
            <v>акц.</v>
          </cell>
          <cell r="C272" t="str">
            <v>Покупка</v>
          </cell>
          <cell r="D272" t="str">
            <v>инвест</v>
          </cell>
          <cell r="E272" t="str">
            <v>акции НАСКО</v>
          </cell>
          <cell r="L272">
            <v>1696000</v>
          </cell>
          <cell r="M272">
            <v>169600000</v>
          </cell>
          <cell r="N272">
            <v>0</v>
          </cell>
          <cell r="P272">
            <v>0</v>
          </cell>
          <cell r="U272">
            <v>17.2</v>
          </cell>
          <cell r="V272" t="str">
            <v>Финансовые компании</v>
          </cell>
          <cell r="W272" t="str">
            <v>акции</v>
          </cell>
          <cell r="X272" t="str">
            <v>НАСКО Татарстан</v>
          </cell>
          <cell r="Y272">
            <v>169600000</v>
          </cell>
          <cell r="Z272" t="str">
            <v>нет котировки</v>
          </cell>
          <cell r="AA272" t="str">
            <v>нет котировки</v>
          </cell>
          <cell r="AB272">
            <v>169600000</v>
          </cell>
          <cell r="AC272">
            <v>0</v>
          </cell>
          <cell r="AD272">
            <v>0</v>
          </cell>
          <cell r="AE272" t="str">
            <v>инвестиции</v>
          </cell>
          <cell r="AF272" t="str">
            <v>отсутствует</v>
          </cell>
          <cell r="AG272" t="str">
            <v>?</v>
          </cell>
          <cell r="AH272" t="str">
            <v>более 1 года</v>
          </cell>
          <cell r="AI272" t="str">
            <v>B</v>
          </cell>
          <cell r="AJ272">
            <v>0.0425</v>
          </cell>
          <cell r="AK272" t="str">
            <v>ХорКК</v>
          </cell>
          <cell r="AL272">
            <v>7208000</v>
          </cell>
          <cell r="AM272" t="str">
            <v>ожидаемый</v>
          </cell>
          <cell r="AN272" t="str">
            <v>нет данных</v>
          </cell>
          <cell r="AO272" t="str">
            <v>нет данных</v>
          </cell>
        </row>
        <row r="273">
          <cell r="A273">
            <v>39325</v>
          </cell>
          <cell r="B273" t="str">
            <v>акц.</v>
          </cell>
          <cell r="C273" t="str">
            <v>Покупка</v>
          </cell>
          <cell r="D273" t="str">
            <v>инвест</v>
          </cell>
          <cell r="E273" t="str">
            <v>Вита Банк</v>
          </cell>
          <cell r="F273" t="str">
            <v>VITAB</v>
          </cell>
          <cell r="G273">
            <v>0</v>
          </cell>
          <cell r="L273">
            <v>100</v>
          </cell>
          <cell r="M273">
            <v>1100</v>
          </cell>
          <cell r="N273">
            <v>0</v>
          </cell>
          <cell r="P273">
            <v>0</v>
          </cell>
          <cell r="S273">
            <v>0</v>
          </cell>
          <cell r="U273" t="str">
            <v>17.1</v>
          </cell>
          <cell r="V273" t="str">
            <v>Банки</v>
          </cell>
          <cell r="W273" t="str">
            <v>акции</v>
          </cell>
          <cell r="X273" t="str">
            <v>Вита Банк</v>
          </cell>
          <cell r="Y273">
            <v>1100</v>
          </cell>
          <cell r="Z273" t="str">
            <v>нет котировки</v>
          </cell>
          <cell r="AA273" t="str">
            <v>нет котировки</v>
          </cell>
          <cell r="AB273">
            <v>1100</v>
          </cell>
          <cell r="AC273">
            <v>0</v>
          </cell>
          <cell r="AD273">
            <v>0</v>
          </cell>
          <cell r="AE273" t="str">
            <v>расход</v>
          </cell>
          <cell r="AF273" t="str">
            <v>отсутствует</v>
          </cell>
          <cell r="AG273" t="str">
            <v>?</v>
          </cell>
          <cell r="AH273" t="str">
            <v>более 1 года</v>
          </cell>
          <cell r="AI273" t="str">
            <v>D</v>
          </cell>
          <cell r="AJ273">
            <v>1</v>
          </cell>
          <cell r="AK273" t="str">
            <v>СомнКК</v>
          </cell>
          <cell r="AL273">
            <v>1100</v>
          </cell>
          <cell r="AM273" t="str">
            <v>ожидаемый</v>
          </cell>
          <cell r="AN273" t="str">
            <v>нет данных</v>
          </cell>
          <cell r="AO273" t="str">
            <v>нет данных</v>
          </cell>
        </row>
        <row r="274">
          <cell r="A274">
            <v>39325</v>
          </cell>
          <cell r="B274" t="str">
            <v>акц.</v>
          </cell>
          <cell r="C274" t="str">
            <v>Покупка</v>
          </cell>
          <cell r="D274" t="str">
            <v>инвест</v>
          </cell>
          <cell r="E274" t="str">
            <v>ЗАО ИК "АК БАРС Финанс"</v>
          </cell>
          <cell r="L274">
            <v>1510000</v>
          </cell>
          <cell r="M274">
            <v>155660400</v>
          </cell>
          <cell r="N274">
            <v>0</v>
          </cell>
          <cell r="P274">
            <v>0</v>
          </cell>
          <cell r="U274">
            <v>17.2</v>
          </cell>
          <cell r="V274" t="str">
            <v>Финансовые компании</v>
          </cell>
          <cell r="W274" t="str">
            <v>акции</v>
          </cell>
          <cell r="X274" t="str">
            <v>АК БАРС Финанс ИК</v>
          </cell>
          <cell r="Y274">
            <v>155660400</v>
          </cell>
          <cell r="Z274" t="str">
            <v>нет котировки</v>
          </cell>
          <cell r="AA274" t="str">
            <v>нет котировки</v>
          </cell>
          <cell r="AB274">
            <v>155660400</v>
          </cell>
          <cell r="AC274">
            <v>0</v>
          </cell>
          <cell r="AD274">
            <v>0</v>
          </cell>
          <cell r="AE274" t="str">
            <v>инвестиции</v>
          </cell>
          <cell r="AF274" t="str">
            <v>отсутствует</v>
          </cell>
          <cell r="AG274" t="str">
            <v>?</v>
          </cell>
          <cell r="AH274" t="str">
            <v>более 1 года</v>
          </cell>
          <cell r="AI274" t="str">
            <v>CCC+</v>
          </cell>
          <cell r="AJ274">
            <v>0.15</v>
          </cell>
          <cell r="AK274" t="str">
            <v>СрКК</v>
          </cell>
          <cell r="AL274">
            <v>23349060</v>
          </cell>
          <cell r="AM274" t="str">
            <v>ожидаемый</v>
          </cell>
          <cell r="AN274" t="str">
            <v>нет данных</v>
          </cell>
          <cell r="AO274" t="str">
            <v>нет данных</v>
          </cell>
        </row>
        <row r="275">
          <cell r="A275">
            <v>39325</v>
          </cell>
          <cell r="B275" t="str">
            <v>акц.</v>
          </cell>
          <cell r="C275" t="str">
            <v>Покупка</v>
          </cell>
          <cell r="D275" t="str">
            <v>инвест</v>
          </cell>
          <cell r="E275" t="str">
            <v>ЗПИФ недвижимости "АК БАРС-Перспектива"</v>
          </cell>
          <cell r="L275">
            <v>1600</v>
          </cell>
          <cell r="M275">
            <v>5959376804</v>
          </cell>
          <cell r="N275">
            <v>0</v>
          </cell>
          <cell r="O275">
            <v>1069344.19</v>
          </cell>
          <cell r="P275">
            <v>0</v>
          </cell>
          <cell r="T275">
            <v>1069344.19</v>
          </cell>
          <cell r="U275">
            <v>17.2</v>
          </cell>
          <cell r="V275" t="str">
            <v>Финансовые компании</v>
          </cell>
          <cell r="W275" t="str">
            <v>паи</v>
          </cell>
          <cell r="X275" t="str">
            <v>АК БАРС Капитал УК</v>
          </cell>
          <cell r="Y275">
            <v>5959376804</v>
          </cell>
          <cell r="Z275">
            <v>1069344.19</v>
          </cell>
          <cell r="AA275">
            <v>1710950704</v>
          </cell>
          <cell r="AB275">
            <v>5959376804</v>
          </cell>
          <cell r="AC275">
            <v>0</v>
          </cell>
          <cell r="AD275">
            <v>0</v>
          </cell>
          <cell r="AE275" t="str">
            <v>для продажи</v>
          </cell>
          <cell r="AF275" t="str">
            <v>отсутствует</v>
          </cell>
          <cell r="AG275" t="str">
            <v>?</v>
          </cell>
          <cell r="AH275" t="str">
            <v>до 1 года</v>
          </cell>
          <cell r="AI275" t="str">
            <v>B-</v>
          </cell>
          <cell r="AJ275">
            <v>0.0766666666666667</v>
          </cell>
          <cell r="AK275" t="str">
            <v>ХорКК</v>
          </cell>
          <cell r="AL275">
            <v>456885554.973333</v>
          </cell>
          <cell r="AM275" t="str">
            <v>вероятностный</v>
          </cell>
          <cell r="AN275" t="str">
            <v>нет данных</v>
          </cell>
          <cell r="AO275" t="str">
            <v>нет данных</v>
          </cell>
        </row>
        <row r="276">
          <cell r="A276">
            <v>39325</v>
          </cell>
          <cell r="B276" t="str">
            <v>акц.</v>
          </cell>
          <cell r="C276" t="str">
            <v>Покупка</v>
          </cell>
          <cell r="D276" t="str">
            <v>инвест</v>
          </cell>
          <cell r="E276" t="str">
            <v>ИФК РТ</v>
          </cell>
          <cell r="F276" t="str">
            <v>IFKRT</v>
          </cell>
          <cell r="G276">
            <v>0</v>
          </cell>
          <cell r="L276">
            <v>10</v>
          </cell>
          <cell r="M276">
            <v>100000</v>
          </cell>
          <cell r="N276">
            <v>0</v>
          </cell>
          <cell r="P276">
            <v>0</v>
          </cell>
          <cell r="S276">
            <v>0</v>
          </cell>
          <cell r="U276" t="str">
            <v>17.2</v>
          </cell>
          <cell r="V276" t="str">
            <v>Финансовые компании</v>
          </cell>
          <cell r="W276" t="str">
            <v>акции</v>
          </cell>
          <cell r="X276" t="str">
            <v>ИФК РТ</v>
          </cell>
          <cell r="Y276">
            <v>100000</v>
          </cell>
          <cell r="Z276" t="str">
            <v>нет котировки</v>
          </cell>
          <cell r="AA276" t="str">
            <v>нет котировки</v>
          </cell>
          <cell r="AB276">
            <v>100000</v>
          </cell>
          <cell r="AC276">
            <v>0</v>
          </cell>
          <cell r="AD276">
            <v>0</v>
          </cell>
          <cell r="AE276" t="str">
            <v>расход</v>
          </cell>
          <cell r="AF276" t="str">
            <v>отсутствует</v>
          </cell>
          <cell r="AG276" t="str">
            <v>?</v>
          </cell>
          <cell r="AH276" t="str">
            <v>более 1 года</v>
          </cell>
          <cell r="AI276" t="str">
            <v>D</v>
          </cell>
          <cell r="AJ276">
            <v>1</v>
          </cell>
          <cell r="AK276" t="str">
            <v>СомнКК</v>
          </cell>
          <cell r="AL276">
            <v>100000</v>
          </cell>
          <cell r="AM276" t="str">
            <v>ожидаемый</v>
          </cell>
          <cell r="AN276" t="str">
            <v>нет данных</v>
          </cell>
          <cell r="AO276" t="str">
            <v>нет данных</v>
          </cell>
        </row>
        <row r="277">
          <cell r="A277">
            <v>39325</v>
          </cell>
          <cell r="B277" t="str">
            <v>акц.</v>
          </cell>
          <cell r="C277" t="str">
            <v>Покупка</v>
          </cell>
          <cell r="D277" t="str">
            <v>инвест</v>
          </cell>
          <cell r="E277" t="str">
            <v>КВЗ</v>
          </cell>
          <cell r="F277" t="str">
            <v>KHEL</v>
          </cell>
          <cell r="G277">
            <v>0</v>
          </cell>
          <cell r="L277">
            <v>172642</v>
          </cell>
          <cell r="M277">
            <v>2409375.99834</v>
          </cell>
          <cell r="N277">
            <v>3558.39</v>
          </cell>
          <cell r="O277">
            <v>37.005</v>
          </cell>
          <cell r="P277">
            <v>0</v>
          </cell>
          <cell r="Q277">
            <v>776252.09</v>
          </cell>
          <cell r="R277">
            <v>21241</v>
          </cell>
          <cell r="S277">
            <v>0</v>
          </cell>
          <cell r="T277">
            <v>36.01</v>
          </cell>
          <cell r="U277" t="str">
            <v>3</v>
          </cell>
          <cell r="V277" t="str">
            <v>Машиностроение</v>
          </cell>
          <cell r="W277" t="str">
            <v>акции</v>
          </cell>
          <cell r="X277" t="str">
            <v>Казанский вертолетный завод</v>
          </cell>
          <cell r="Y277">
            <v>2412934.38834</v>
          </cell>
          <cell r="Z277">
            <v>36.01</v>
          </cell>
          <cell r="AA277">
            <v>6216838.42</v>
          </cell>
          <cell r="AB277">
            <v>6216838.42</v>
          </cell>
          <cell r="AC277">
            <v>3803904.03166</v>
          </cell>
          <cell r="AD277">
            <v>1.57646393123724</v>
          </cell>
          <cell r="AE277" t="str">
            <v>для продажи</v>
          </cell>
          <cell r="AF277" t="str">
            <v>отсутствует</v>
          </cell>
          <cell r="AG277" t="str">
            <v>?</v>
          </cell>
          <cell r="AH277" t="str">
            <v>до 1 года</v>
          </cell>
          <cell r="AI277" t="str">
            <v>CCC-</v>
          </cell>
          <cell r="AJ277">
            <v>0.23</v>
          </cell>
          <cell r="AK277" t="str">
            <v>СомнКК</v>
          </cell>
          <cell r="AL277">
            <v>554974.9093182</v>
          </cell>
          <cell r="AM277" t="str">
            <v>вероятностный</v>
          </cell>
          <cell r="AN277">
            <v>-6022775.3975</v>
          </cell>
          <cell r="AO277" t="str">
            <v>нет данных</v>
          </cell>
        </row>
        <row r="278">
          <cell r="A278">
            <v>39325</v>
          </cell>
          <cell r="B278" t="str">
            <v>акц.</v>
          </cell>
          <cell r="C278" t="str">
            <v>Покупка</v>
          </cell>
          <cell r="D278" t="str">
            <v>инвест</v>
          </cell>
          <cell r="E278" t="str">
            <v>КИФБ</v>
          </cell>
          <cell r="F278" t="str">
            <v>KIFBI</v>
          </cell>
          <cell r="G278">
            <v>0</v>
          </cell>
          <cell r="L278">
            <v>1</v>
          </cell>
          <cell r="M278">
            <v>500</v>
          </cell>
          <cell r="N278">
            <v>0</v>
          </cell>
          <cell r="P278">
            <v>6</v>
          </cell>
          <cell r="S278">
            <v>0</v>
          </cell>
          <cell r="U278" t="str">
            <v>17.2</v>
          </cell>
          <cell r="V278" t="str">
            <v>Финансовые компании</v>
          </cell>
          <cell r="W278" t="str">
            <v>акции</v>
          </cell>
          <cell r="X278" t="str">
            <v>Казанская инвестиционная фондовая биржа</v>
          </cell>
          <cell r="Y278">
            <v>500</v>
          </cell>
          <cell r="Z278" t="str">
            <v>нет котировки</v>
          </cell>
          <cell r="AA278" t="str">
            <v>нет котировки</v>
          </cell>
          <cell r="AB278">
            <v>500</v>
          </cell>
          <cell r="AC278">
            <v>0</v>
          </cell>
          <cell r="AD278">
            <v>0</v>
          </cell>
          <cell r="AE278" t="str">
            <v>расход</v>
          </cell>
          <cell r="AF278" t="str">
            <v>отсутствует</v>
          </cell>
          <cell r="AG278" t="str">
            <v>?</v>
          </cell>
          <cell r="AH278" t="str">
            <v>более 1 года</v>
          </cell>
          <cell r="AI278" t="str">
            <v>D</v>
          </cell>
          <cell r="AJ278">
            <v>1</v>
          </cell>
          <cell r="AK278" t="str">
            <v>СомнКК</v>
          </cell>
          <cell r="AL278">
            <v>500</v>
          </cell>
          <cell r="AM278" t="str">
            <v>ожидаемый</v>
          </cell>
          <cell r="AN278" t="str">
            <v>нет данных</v>
          </cell>
          <cell r="AO278" t="str">
            <v>нет данных</v>
          </cell>
        </row>
        <row r="279">
          <cell r="A279">
            <v>39325</v>
          </cell>
          <cell r="B279" t="str">
            <v>акц.</v>
          </cell>
          <cell r="C279" t="str">
            <v>Покупка</v>
          </cell>
          <cell r="D279" t="str">
            <v>инвест</v>
          </cell>
          <cell r="E279" t="str">
            <v>Коми ЭнСбытКомпания</v>
          </cell>
          <cell r="F279" t="str">
            <v>КомЭнСбытКом</v>
          </cell>
          <cell r="L279">
            <v>73</v>
          </cell>
          <cell r="M279">
            <v>0.73</v>
          </cell>
          <cell r="N279">
            <v>0</v>
          </cell>
          <cell r="P279">
            <v>0</v>
          </cell>
          <cell r="U279">
            <v>5</v>
          </cell>
          <cell r="V279" t="str">
            <v>Электроэнергетика</v>
          </cell>
          <cell r="W279" t="str">
            <v>акции</v>
          </cell>
          <cell r="X279" t="str">
            <v>Комиэнерго (дочерние компании)</v>
          </cell>
          <cell r="Y279">
            <v>0.73</v>
          </cell>
          <cell r="Z279" t="str">
            <v>нет котировки</v>
          </cell>
          <cell r="AA279" t="str">
            <v>нет котировки</v>
          </cell>
          <cell r="AB279">
            <v>0.73</v>
          </cell>
          <cell r="AC279">
            <v>0</v>
          </cell>
          <cell r="AD279">
            <v>0</v>
          </cell>
          <cell r="AE279" t="str">
            <v>для продажи</v>
          </cell>
          <cell r="AF279" t="str">
            <v>отсутствует</v>
          </cell>
          <cell r="AG279" t="str">
            <v>?</v>
          </cell>
          <cell r="AH279" t="str">
            <v>до 1 года</v>
          </cell>
          <cell r="AI279" t="str">
            <v>B-</v>
          </cell>
          <cell r="AJ279">
            <v>0.06</v>
          </cell>
          <cell r="AK279" t="str">
            <v>ХорКК</v>
          </cell>
          <cell r="AL279">
            <v>0.0438</v>
          </cell>
          <cell r="AM279" t="str">
            <v>ожидаемый</v>
          </cell>
          <cell r="AN279" t="str">
            <v>нет данных</v>
          </cell>
          <cell r="AO279" t="str">
            <v>нет данных</v>
          </cell>
        </row>
        <row r="280">
          <cell r="A280">
            <v>39325</v>
          </cell>
          <cell r="B280" t="str">
            <v>акц.</v>
          </cell>
          <cell r="C280" t="str">
            <v>Покупка</v>
          </cell>
          <cell r="D280" t="str">
            <v>инвест</v>
          </cell>
          <cell r="E280" t="str">
            <v>Комиэнерго</v>
          </cell>
          <cell r="F280" t="str">
            <v>KOEN</v>
          </cell>
          <cell r="G280">
            <v>0</v>
          </cell>
          <cell r="L280">
            <v>72</v>
          </cell>
          <cell r="M280">
            <v>39.153744</v>
          </cell>
          <cell r="N280">
            <v>0</v>
          </cell>
          <cell r="O280">
            <v>1.288</v>
          </cell>
          <cell r="P280">
            <v>0</v>
          </cell>
          <cell r="Q280">
            <v>379572486</v>
          </cell>
          <cell r="R280">
            <v>12671</v>
          </cell>
          <cell r="S280">
            <v>0</v>
          </cell>
          <cell r="T280">
            <v>1.293</v>
          </cell>
          <cell r="U280" t="str">
            <v>5</v>
          </cell>
          <cell r="V280" t="str">
            <v>Электроэнергетика</v>
          </cell>
          <cell r="W280" t="str">
            <v>акции</v>
          </cell>
          <cell r="X280" t="str">
            <v>Комиэнерго</v>
          </cell>
          <cell r="Y280">
            <v>39.153744</v>
          </cell>
          <cell r="Z280">
            <v>1.293</v>
          </cell>
          <cell r="AA280">
            <v>93.096</v>
          </cell>
          <cell r="AB280">
            <v>93.096</v>
          </cell>
          <cell r="AC280">
            <v>53.942256</v>
          </cell>
          <cell r="AD280">
            <v>1.37770364949007</v>
          </cell>
          <cell r="AE280" t="str">
            <v>для продажи</v>
          </cell>
          <cell r="AF280" t="str">
            <v>отсутствует</v>
          </cell>
          <cell r="AG280" t="str">
            <v>?</v>
          </cell>
          <cell r="AH280" t="str">
            <v>до 1 года</v>
          </cell>
          <cell r="AI280" t="str">
            <v>B-</v>
          </cell>
          <cell r="AJ280">
            <v>0.06</v>
          </cell>
          <cell r="AK280" t="str">
            <v>ХорКК</v>
          </cell>
          <cell r="AL280">
            <v>2.34922464</v>
          </cell>
          <cell r="AM280" t="str">
            <v>вероятностный</v>
          </cell>
          <cell r="AN280">
            <v>94893028.404</v>
          </cell>
          <cell r="AO280" t="str">
            <v>нет данных</v>
          </cell>
        </row>
        <row r="281">
          <cell r="A281">
            <v>39325</v>
          </cell>
          <cell r="B281" t="str">
            <v>акц.</v>
          </cell>
          <cell r="C281" t="str">
            <v>Покупка</v>
          </cell>
          <cell r="D281" t="str">
            <v>инвест</v>
          </cell>
          <cell r="E281" t="str">
            <v>МРАП</v>
          </cell>
          <cell r="F281" t="str">
            <v>MRAPA</v>
          </cell>
          <cell r="G281">
            <v>0</v>
          </cell>
          <cell r="L281">
            <v>13</v>
          </cell>
          <cell r="M281">
            <v>13000</v>
          </cell>
          <cell r="N281">
            <v>0</v>
          </cell>
          <cell r="P281">
            <v>6</v>
          </cell>
          <cell r="S281">
            <v>0</v>
          </cell>
          <cell r="U281" t="str">
            <v>11</v>
          </cell>
          <cell r="V281" t="str">
            <v>Профессиональные услуги, сервис</v>
          </cell>
          <cell r="W281" t="str">
            <v>акции</v>
          </cell>
          <cell r="X281" t="str">
            <v>Межбанковская Расчетная Автоматизированная Палата</v>
          </cell>
          <cell r="Y281">
            <v>13000</v>
          </cell>
          <cell r="Z281" t="str">
            <v>нет котировки</v>
          </cell>
          <cell r="AA281" t="str">
            <v>нет котировки</v>
          </cell>
          <cell r="AB281">
            <v>13000</v>
          </cell>
          <cell r="AC281">
            <v>0</v>
          </cell>
          <cell r="AD281">
            <v>0</v>
          </cell>
          <cell r="AE281" t="str">
            <v>расход</v>
          </cell>
          <cell r="AF281" t="str">
            <v>отсутствует</v>
          </cell>
          <cell r="AG281" t="str">
            <v>?</v>
          </cell>
          <cell r="AH281" t="str">
            <v>более 1 года</v>
          </cell>
          <cell r="AI281" t="str">
            <v>D</v>
          </cell>
          <cell r="AJ281">
            <v>1</v>
          </cell>
          <cell r="AK281" t="str">
            <v>СомнКК</v>
          </cell>
          <cell r="AL281">
            <v>13000</v>
          </cell>
          <cell r="AM281" t="str">
            <v>ожидаемый</v>
          </cell>
          <cell r="AN281" t="str">
            <v>нет данных</v>
          </cell>
          <cell r="AO281" t="str">
            <v>нет данных</v>
          </cell>
        </row>
        <row r="282">
          <cell r="A282">
            <v>39325</v>
          </cell>
          <cell r="B282" t="str">
            <v>акц.</v>
          </cell>
          <cell r="C282" t="str">
            <v>Покупка</v>
          </cell>
          <cell r="D282" t="str">
            <v>инвест</v>
          </cell>
          <cell r="E282" t="str">
            <v>МЭС Республики КОМИ</v>
          </cell>
          <cell r="F282" t="str">
            <v>RU000A0JNJE1</v>
          </cell>
          <cell r="L282">
            <v>73</v>
          </cell>
          <cell r="M282">
            <v>13.87</v>
          </cell>
          <cell r="N282">
            <v>0</v>
          </cell>
          <cell r="P282">
            <v>0</v>
          </cell>
          <cell r="U282">
            <v>5</v>
          </cell>
          <cell r="V282" t="str">
            <v>Электроэнергетика</v>
          </cell>
          <cell r="W282" t="str">
            <v>акции</v>
          </cell>
          <cell r="X282" t="str">
            <v>Комиэнерго (дочерние компании)</v>
          </cell>
          <cell r="Y282">
            <v>13.87</v>
          </cell>
          <cell r="Z282" t="str">
            <v>нет котировки</v>
          </cell>
          <cell r="AA282" t="str">
            <v>нет котировки</v>
          </cell>
          <cell r="AB282">
            <v>13.87</v>
          </cell>
          <cell r="AC282">
            <v>0</v>
          </cell>
          <cell r="AD282">
            <v>0</v>
          </cell>
          <cell r="AE282" t="str">
            <v>для продажи</v>
          </cell>
          <cell r="AF282" t="str">
            <v>отсутствует</v>
          </cell>
          <cell r="AG282" t="str">
            <v>?</v>
          </cell>
          <cell r="AH282" t="str">
            <v>до 1 года</v>
          </cell>
          <cell r="AI282" t="str">
            <v>B-</v>
          </cell>
          <cell r="AJ282">
            <v>0.06</v>
          </cell>
          <cell r="AK282" t="str">
            <v>ХорКК</v>
          </cell>
          <cell r="AL282">
            <v>0.8322</v>
          </cell>
          <cell r="AM282" t="str">
            <v>ожидаемый</v>
          </cell>
          <cell r="AN282" t="str">
            <v>нет данных</v>
          </cell>
          <cell r="AO282" t="str">
            <v>нет данных</v>
          </cell>
        </row>
        <row r="283">
          <cell r="A283">
            <v>39325</v>
          </cell>
          <cell r="B283" t="str">
            <v>акц.</v>
          </cell>
          <cell r="C283" t="str">
            <v>Покупка</v>
          </cell>
          <cell r="D283" t="str">
            <v>инвест</v>
          </cell>
          <cell r="E283" t="str">
            <v>НАСКО Татарстан</v>
          </cell>
          <cell r="F283" t="str">
            <v>NASKO</v>
          </cell>
          <cell r="G283">
            <v>0</v>
          </cell>
          <cell r="L283">
            <v>554000</v>
          </cell>
          <cell r="M283">
            <v>55400000</v>
          </cell>
          <cell r="N283">
            <v>0</v>
          </cell>
          <cell r="P283">
            <v>0</v>
          </cell>
          <cell r="S283">
            <v>0</v>
          </cell>
          <cell r="U283" t="str">
            <v>17.2</v>
          </cell>
          <cell r="V283" t="str">
            <v>Финансовые компании</v>
          </cell>
          <cell r="W283" t="str">
            <v>акции</v>
          </cell>
          <cell r="X283" t="str">
            <v>НАСКО Татарстан</v>
          </cell>
          <cell r="Y283">
            <v>55400000</v>
          </cell>
          <cell r="Z283" t="str">
            <v>нет котировки</v>
          </cell>
          <cell r="AA283" t="str">
            <v>нет котировки</v>
          </cell>
          <cell r="AB283">
            <v>55400000</v>
          </cell>
          <cell r="AC283">
            <v>0</v>
          </cell>
          <cell r="AD283">
            <v>0</v>
          </cell>
          <cell r="AE283" t="str">
            <v>инвестиции</v>
          </cell>
          <cell r="AF283" t="str">
            <v>отсутствует</v>
          </cell>
          <cell r="AG283" t="str">
            <v>?</v>
          </cell>
          <cell r="AH283" t="str">
            <v>более 1 года</v>
          </cell>
          <cell r="AI283" t="str">
            <v>B</v>
          </cell>
          <cell r="AJ283">
            <v>0.0425</v>
          </cell>
          <cell r="AK283" t="str">
            <v>ХорКК</v>
          </cell>
          <cell r="AL283">
            <v>2354500</v>
          </cell>
          <cell r="AM283" t="str">
            <v>ожидаемый</v>
          </cell>
          <cell r="AN283" t="str">
            <v>нет данных</v>
          </cell>
          <cell r="AO283" t="str">
            <v>нет данных</v>
          </cell>
        </row>
        <row r="284">
          <cell r="A284">
            <v>39325</v>
          </cell>
          <cell r="B284" t="str">
            <v>акц.</v>
          </cell>
          <cell r="C284" t="str">
            <v>Покупка</v>
          </cell>
          <cell r="D284" t="str">
            <v>инвест</v>
          </cell>
          <cell r="E284" t="str">
            <v>Нижнекамскшина</v>
          </cell>
          <cell r="F284" t="str">
            <v>NKSH</v>
          </cell>
          <cell r="G284">
            <v>0</v>
          </cell>
          <cell r="L284">
            <v>10220</v>
          </cell>
          <cell r="M284">
            <v>1074786.63</v>
          </cell>
          <cell r="N284">
            <v>0</v>
          </cell>
          <cell r="O284">
            <v>37.95</v>
          </cell>
          <cell r="P284">
            <v>6</v>
          </cell>
          <cell r="Q284">
            <v>4328563.48</v>
          </cell>
          <cell r="R284">
            <v>108438</v>
          </cell>
          <cell r="S284">
            <v>0</v>
          </cell>
          <cell r="T284">
            <v>35</v>
          </cell>
          <cell r="U284" t="str">
            <v>6</v>
          </cell>
          <cell r="V284" t="str">
            <v>Химическая промышленность</v>
          </cell>
          <cell r="W284" t="str">
            <v>акции</v>
          </cell>
          <cell r="X284" t="str">
            <v>Нижнекамскшина</v>
          </cell>
          <cell r="Y284">
            <v>1074786.63</v>
          </cell>
          <cell r="Z284">
            <v>35</v>
          </cell>
          <cell r="AA284">
            <v>357700</v>
          </cell>
          <cell r="AB284">
            <v>357700</v>
          </cell>
          <cell r="AC284">
            <v>-717086.63</v>
          </cell>
          <cell r="AD284">
            <v>-0.667189756538002</v>
          </cell>
          <cell r="AE284" t="str">
            <v>для продажи</v>
          </cell>
          <cell r="AF284" t="str">
            <v>отсутствует</v>
          </cell>
          <cell r="AG284" t="str">
            <v>?</v>
          </cell>
          <cell r="AH284" t="str">
            <v>до 1 года</v>
          </cell>
          <cell r="AI284" t="str">
            <v>CCC</v>
          </cell>
          <cell r="AJ284">
            <v>0.18</v>
          </cell>
          <cell r="AK284" t="str">
            <v>СрКК</v>
          </cell>
          <cell r="AL284">
            <v>193461.5934</v>
          </cell>
          <cell r="AM284" t="str">
            <v>вероятностный</v>
          </cell>
          <cell r="AN284">
            <v>724440.87</v>
          </cell>
          <cell r="AO284" t="str">
            <v>нет данных</v>
          </cell>
        </row>
        <row r="285">
          <cell r="A285">
            <v>39325</v>
          </cell>
          <cell r="B285" t="str">
            <v>акц.</v>
          </cell>
          <cell r="C285" t="str">
            <v>Покупка</v>
          </cell>
          <cell r="D285" t="str">
            <v>инвест</v>
          </cell>
          <cell r="E285" t="str">
            <v>НКНХ </v>
          </cell>
          <cell r="F285" t="str">
            <v>NKNC</v>
          </cell>
          <cell r="G285">
            <v>0</v>
          </cell>
          <cell r="L285">
            <v>472250</v>
          </cell>
          <cell r="M285">
            <v>6487285.83</v>
          </cell>
          <cell r="N285">
            <v>0</v>
          </cell>
          <cell r="O285">
            <v>16.695</v>
          </cell>
          <cell r="P285">
            <v>0</v>
          </cell>
          <cell r="Q285">
            <v>4746631.6758</v>
          </cell>
          <cell r="R285">
            <v>262488</v>
          </cell>
          <cell r="S285">
            <v>0</v>
          </cell>
          <cell r="T285">
            <v>16.3</v>
          </cell>
          <cell r="U285" t="str">
            <v>6</v>
          </cell>
          <cell r="V285" t="str">
            <v>Химическая промышленность</v>
          </cell>
          <cell r="W285" t="str">
            <v>акции</v>
          </cell>
          <cell r="X285" t="str">
            <v>Нижнекамскнефтехим</v>
          </cell>
          <cell r="Y285">
            <v>6487285.83</v>
          </cell>
          <cell r="Z285">
            <v>16.3</v>
          </cell>
          <cell r="AA285">
            <v>7697675</v>
          </cell>
          <cell r="AB285">
            <v>7697675</v>
          </cell>
          <cell r="AC285">
            <v>1210389.17</v>
          </cell>
          <cell r="AD285">
            <v>0.186578671222199</v>
          </cell>
          <cell r="AE285" t="str">
            <v>для продажи</v>
          </cell>
          <cell r="AF285" t="str">
            <v>отсутствует</v>
          </cell>
          <cell r="AG285" t="str">
            <v>?</v>
          </cell>
          <cell r="AH285" t="str">
            <v>до 1 года</v>
          </cell>
          <cell r="AI285" t="str">
            <v>B</v>
          </cell>
          <cell r="AJ285">
            <v>0.03725</v>
          </cell>
          <cell r="AK285" t="str">
            <v>ХорКК</v>
          </cell>
          <cell r="AL285">
            <v>241651.3971675</v>
          </cell>
          <cell r="AM285" t="str">
            <v>вероятностный</v>
          </cell>
          <cell r="AN285">
            <v>-6511017.08105</v>
          </cell>
          <cell r="AO285" t="str">
            <v>нет данных</v>
          </cell>
        </row>
        <row r="286">
          <cell r="A286">
            <v>39325</v>
          </cell>
          <cell r="B286" t="str">
            <v>акц.</v>
          </cell>
          <cell r="C286" t="str">
            <v>Покупка</v>
          </cell>
          <cell r="D286" t="str">
            <v>инвест</v>
          </cell>
          <cell r="E286" t="str">
            <v>НКНХ </v>
          </cell>
          <cell r="F286" t="str">
            <v>NKNC</v>
          </cell>
          <cell r="G286">
            <v>0</v>
          </cell>
          <cell r="L286">
            <v>3500</v>
          </cell>
          <cell r="M286">
            <v>5605.2</v>
          </cell>
          <cell r="N286">
            <v>0</v>
          </cell>
          <cell r="O286">
            <v>16.695</v>
          </cell>
          <cell r="P286">
            <v>6</v>
          </cell>
          <cell r="Q286">
            <v>4746631.6758</v>
          </cell>
          <cell r="R286">
            <v>262488</v>
          </cell>
          <cell r="S286">
            <v>0</v>
          </cell>
          <cell r="T286">
            <v>16.3</v>
          </cell>
          <cell r="U286" t="str">
            <v>6</v>
          </cell>
          <cell r="V286" t="str">
            <v>Химическая промышленность</v>
          </cell>
          <cell r="W286" t="str">
            <v>акции</v>
          </cell>
          <cell r="X286" t="str">
            <v>Нижнекамскнефтехим</v>
          </cell>
          <cell r="Y286">
            <v>5605.2</v>
          </cell>
          <cell r="Z286">
            <v>16.3</v>
          </cell>
          <cell r="AA286">
            <v>57050</v>
          </cell>
          <cell r="AB286">
            <v>57050</v>
          </cell>
          <cell r="AC286">
            <v>51444.8</v>
          </cell>
          <cell r="AD286">
            <v>9.17804895454221</v>
          </cell>
          <cell r="AE286" t="str">
            <v>для продажи</v>
          </cell>
          <cell r="AF286" t="str">
            <v>отсутствует</v>
          </cell>
          <cell r="AG286" t="str">
            <v>?</v>
          </cell>
          <cell r="AH286" t="str">
            <v>до 1 года</v>
          </cell>
          <cell r="AI286" t="str">
            <v>B</v>
          </cell>
          <cell r="AJ286">
            <v>0.03725</v>
          </cell>
          <cell r="AK286" t="str">
            <v>ХорКК</v>
          </cell>
          <cell r="AL286">
            <v>208.7937</v>
          </cell>
          <cell r="AM286" t="str">
            <v>вероятностный</v>
          </cell>
          <cell r="AN286">
            <v>1129607.91895</v>
          </cell>
          <cell r="AO286" t="str">
            <v>нет данных</v>
          </cell>
        </row>
        <row r="287">
          <cell r="A287">
            <v>39325</v>
          </cell>
          <cell r="B287" t="str">
            <v>акц.</v>
          </cell>
          <cell r="C287" t="str">
            <v>Покупка</v>
          </cell>
          <cell r="D287" t="str">
            <v>инвест</v>
          </cell>
          <cell r="E287" t="str">
            <v>ОАО "Ак Барс Лизинг"</v>
          </cell>
          <cell r="F287" t="str">
            <v>ОАО "Ак Барс Лизинг"</v>
          </cell>
          <cell r="L287">
            <v>5000000</v>
          </cell>
          <cell r="M287">
            <v>51335799.999</v>
          </cell>
          <cell r="N287">
            <v>0</v>
          </cell>
          <cell r="P287">
            <v>0</v>
          </cell>
          <cell r="U287">
            <v>17.2</v>
          </cell>
          <cell r="V287" t="str">
            <v>Финансовые компании</v>
          </cell>
          <cell r="W287" t="str">
            <v>акции</v>
          </cell>
          <cell r="X287" t="str">
            <v>Финансовая Экономическая Группа</v>
          </cell>
          <cell r="Y287">
            <v>51335799.999</v>
          </cell>
          <cell r="Z287" t="str">
            <v>нет котировки</v>
          </cell>
          <cell r="AA287" t="str">
            <v>нет котировки</v>
          </cell>
          <cell r="AB287">
            <v>51335799.999</v>
          </cell>
          <cell r="AC287">
            <v>0</v>
          </cell>
          <cell r="AD287">
            <v>0</v>
          </cell>
          <cell r="AE287" t="str">
            <v>инвестиции</v>
          </cell>
          <cell r="AF287" t="str">
            <v>отсутствует</v>
          </cell>
          <cell r="AG287" t="str">
            <v>?</v>
          </cell>
          <cell r="AH287" t="str">
            <v>более 1 года</v>
          </cell>
          <cell r="AI287" t="str">
            <v>B-</v>
          </cell>
          <cell r="AJ287">
            <v>0.075</v>
          </cell>
          <cell r="AK287" t="str">
            <v>ХорКК</v>
          </cell>
          <cell r="AL287">
            <v>3850184.999925</v>
          </cell>
          <cell r="AM287" t="str">
            <v>ожидаемый</v>
          </cell>
          <cell r="AN287" t="str">
            <v>нет данных</v>
          </cell>
          <cell r="AO287" t="str">
            <v>нет данных</v>
          </cell>
        </row>
        <row r="288">
          <cell r="A288">
            <v>39325</v>
          </cell>
          <cell r="B288" t="str">
            <v>акц.</v>
          </cell>
          <cell r="C288" t="str">
            <v>Покупка</v>
          </cell>
          <cell r="D288" t="str">
            <v>инвест</v>
          </cell>
          <cell r="E288" t="str">
            <v>ОАО "НБКИ"</v>
          </cell>
          <cell r="F288" t="str">
            <v>ОАО "НБКИ"</v>
          </cell>
          <cell r="L288">
            <v>12600</v>
          </cell>
          <cell r="M288">
            <v>1260000</v>
          </cell>
          <cell r="N288">
            <v>0</v>
          </cell>
          <cell r="P288">
            <v>0</v>
          </cell>
          <cell r="U288">
            <v>17.2</v>
          </cell>
          <cell r="V288" t="str">
            <v>Финансовые компании</v>
          </cell>
          <cell r="W288" t="str">
            <v>акции</v>
          </cell>
          <cell r="X288" t="str">
            <v>Национальное бюро кредитных историй</v>
          </cell>
          <cell r="Y288">
            <v>1260000</v>
          </cell>
          <cell r="Z288" t="str">
            <v>нет котировки</v>
          </cell>
          <cell r="AA288" t="str">
            <v>нет котировки</v>
          </cell>
          <cell r="AB288">
            <v>789580</v>
          </cell>
          <cell r="AC288">
            <v>-470420</v>
          </cell>
          <cell r="AD288">
            <v>-0.373349206349206</v>
          </cell>
          <cell r="AE288" t="str">
            <v>инвестиции</v>
          </cell>
          <cell r="AF288" t="str">
            <v>отсутствует</v>
          </cell>
          <cell r="AG288" t="str">
            <v>?</v>
          </cell>
          <cell r="AH288" t="str">
            <v>более 1 года</v>
          </cell>
          <cell r="AI288" t="str">
            <v>CCC+</v>
          </cell>
          <cell r="AJ288">
            <v>0.13625</v>
          </cell>
          <cell r="AK288" t="str">
            <v>СрКК</v>
          </cell>
          <cell r="AL288">
            <v>171675</v>
          </cell>
          <cell r="AM288" t="str">
            <v>ожидаемый</v>
          </cell>
          <cell r="AN288" t="str">
            <v>нет данных</v>
          </cell>
          <cell r="AO288" t="str">
            <v>нет данных</v>
          </cell>
        </row>
        <row r="289">
          <cell r="A289">
            <v>39325</v>
          </cell>
          <cell r="B289" t="str">
            <v>акц.</v>
          </cell>
          <cell r="C289" t="str">
            <v>Покупка</v>
          </cell>
          <cell r="D289" t="str">
            <v>инвест</v>
          </cell>
          <cell r="E289" t="str">
            <v>ОАО "Транспортная карта"</v>
          </cell>
          <cell r="L289">
            <v>5100000</v>
          </cell>
          <cell r="M289">
            <v>5100000</v>
          </cell>
          <cell r="N289">
            <v>0</v>
          </cell>
          <cell r="P289">
            <v>0</v>
          </cell>
          <cell r="U289" t="str">
            <v>19</v>
          </cell>
          <cell r="V289" t="str">
            <v>Прочее</v>
          </cell>
          <cell r="W289" t="str">
            <v>акции</v>
          </cell>
          <cell r="X289" t="str">
            <v>Транспортная карта</v>
          </cell>
          <cell r="Y289">
            <v>5100000</v>
          </cell>
          <cell r="Z289" t="str">
            <v>нет котировки</v>
          </cell>
          <cell r="AA289" t="str">
            <v>нет котировки</v>
          </cell>
          <cell r="AB289">
            <v>5078070</v>
          </cell>
          <cell r="AC289">
            <v>-21930</v>
          </cell>
          <cell r="AD289">
            <v>-0.0043</v>
          </cell>
          <cell r="AE289" t="str">
            <v>инвестиции</v>
          </cell>
          <cell r="AF289" t="str">
            <v>отсутствует</v>
          </cell>
          <cell r="AG289" t="str">
            <v>?</v>
          </cell>
          <cell r="AH289" t="str">
            <v>более 1 года</v>
          </cell>
          <cell r="AI289" t="str">
            <v>D</v>
          </cell>
          <cell r="AJ289">
            <v>0.825</v>
          </cell>
          <cell r="AK289" t="str">
            <v>СомнКК</v>
          </cell>
          <cell r="AL289">
            <v>4207500</v>
          </cell>
          <cell r="AM289" t="str">
            <v>ожидаемый</v>
          </cell>
          <cell r="AN289" t="str">
            <v>нет данных</v>
          </cell>
          <cell r="AO289" t="str">
            <v>нет данных</v>
          </cell>
        </row>
        <row r="290">
          <cell r="A290">
            <v>39325</v>
          </cell>
          <cell r="B290" t="str">
            <v>акц.</v>
          </cell>
          <cell r="C290" t="str">
            <v>Покупка</v>
          </cell>
          <cell r="D290" t="str">
            <v>инвест</v>
          </cell>
          <cell r="E290" t="str">
            <v>ОАО Банк ВТБ (ао)</v>
          </cell>
          <cell r="F290" t="str">
            <v>VTBR-001D</v>
          </cell>
          <cell r="G290">
            <v>0</v>
          </cell>
          <cell r="L290">
            <v>292</v>
          </cell>
          <cell r="M290">
            <v>39.712</v>
          </cell>
          <cell r="N290">
            <v>0</v>
          </cell>
          <cell r="O290">
            <v>0.1198</v>
          </cell>
          <cell r="P290">
            <v>0</v>
          </cell>
          <cell r="Q290">
            <v>17197232941</v>
          </cell>
          <cell r="R290">
            <v>100687</v>
          </cell>
          <cell r="S290">
            <v>0</v>
          </cell>
          <cell r="T290">
            <v>0.12</v>
          </cell>
          <cell r="U290">
            <v>17.1</v>
          </cell>
          <cell r="V290" t="str">
            <v>Банки</v>
          </cell>
          <cell r="W290" t="str">
            <v>акции</v>
          </cell>
          <cell r="X290" t="str">
            <v>ВТБ</v>
          </cell>
          <cell r="Y290">
            <v>39.712</v>
          </cell>
          <cell r="Z290">
            <v>0.12</v>
          </cell>
          <cell r="AA290">
            <v>35.04</v>
          </cell>
          <cell r="AB290">
            <v>35.04</v>
          </cell>
          <cell r="AC290">
            <v>-4.672</v>
          </cell>
          <cell r="AD290">
            <v>-0.11764705882353</v>
          </cell>
          <cell r="AE290" t="str">
            <v>для продажи</v>
          </cell>
          <cell r="AF290" t="str">
            <v>отсутствует</v>
          </cell>
          <cell r="AG290" t="str">
            <v>?</v>
          </cell>
          <cell r="AH290" t="str">
            <v>до 1 года</v>
          </cell>
          <cell r="AI290" t="str">
            <v>надежный</v>
          </cell>
          <cell r="AJ290">
            <v>0.005</v>
          </cell>
          <cell r="AK290" t="str">
            <v>ХорКК</v>
          </cell>
          <cell r="AL290">
            <v>0.19856</v>
          </cell>
          <cell r="AM290" t="str">
            <v>вероятностный</v>
          </cell>
          <cell r="AN290">
            <v>4299308200.21</v>
          </cell>
          <cell r="AO290" t="str">
            <v>нет данных</v>
          </cell>
        </row>
        <row r="291">
          <cell r="A291">
            <v>39325</v>
          </cell>
          <cell r="B291" t="str">
            <v>акц.</v>
          </cell>
          <cell r="C291" t="str">
            <v>Покупка</v>
          </cell>
          <cell r="D291" t="str">
            <v>инвест</v>
          </cell>
          <cell r="E291" t="str">
            <v>ОАО ХК "Ак Барс"</v>
          </cell>
          <cell r="F291" t="str">
            <v>AKBHK</v>
          </cell>
          <cell r="G291">
            <v>0</v>
          </cell>
          <cell r="L291">
            <v>143377001.6</v>
          </cell>
          <cell r="M291">
            <v>143377001.6</v>
          </cell>
          <cell r="N291">
            <v>0</v>
          </cell>
          <cell r="P291">
            <v>0</v>
          </cell>
          <cell r="S291">
            <v>0</v>
          </cell>
          <cell r="U291" t="str">
            <v>17.2</v>
          </cell>
          <cell r="V291" t="str">
            <v>Финансовые компании</v>
          </cell>
          <cell r="W291" t="str">
            <v>акции</v>
          </cell>
          <cell r="X291" t="str">
            <v>АК БАРС ХК</v>
          </cell>
          <cell r="Y291">
            <v>143377001.6</v>
          </cell>
          <cell r="Z291" t="str">
            <v>нет котировки</v>
          </cell>
          <cell r="AA291" t="str">
            <v>нет котировки</v>
          </cell>
          <cell r="AB291">
            <v>143377001.6</v>
          </cell>
          <cell r="AC291">
            <v>0</v>
          </cell>
          <cell r="AD291">
            <v>0</v>
          </cell>
          <cell r="AE291" t="str">
            <v>инвестиции</v>
          </cell>
          <cell r="AF291" t="str">
            <v>отсутствует</v>
          </cell>
          <cell r="AG291" t="str">
            <v>?</v>
          </cell>
          <cell r="AH291" t="str">
            <v>более 1 года</v>
          </cell>
          <cell r="AI291" t="str">
            <v>B-</v>
          </cell>
          <cell r="AJ291">
            <v>0.0733333333333333</v>
          </cell>
          <cell r="AK291" t="str">
            <v>ХорКК</v>
          </cell>
          <cell r="AL291">
            <v>10514313.4506667</v>
          </cell>
          <cell r="AM291" t="str">
            <v>ожидаемый</v>
          </cell>
          <cell r="AN291" t="str">
            <v>нет данных</v>
          </cell>
          <cell r="AO291" t="str">
            <v>нет данных</v>
          </cell>
        </row>
        <row r="292">
          <cell r="A292">
            <v>39325</v>
          </cell>
          <cell r="B292" t="str">
            <v>акц.</v>
          </cell>
          <cell r="C292" t="str">
            <v>Покупка</v>
          </cell>
          <cell r="D292" t="str">
            <v>инвест</v>
          </cell>
          <cell r="E292" t="str">
            <v>ПСК</v>
          </cell>
          <cell r="F292" t="str">
            <v>PSKOM</v>
          </cell>
          <cell r="G292">
            <v>0</v>
          </cell>
          <cell r="L292">
            <v>1450020</v>
          </cell>
          <cell r="M292">
            <v>14500020</v>
          </cell>
          <cell r="N292">
            <v>0</v>
          </cell>
          <cell r="P292">
            <v>0</v>
          </cell>
          <cell r="S292">
            <v>0</v>
          </cell>
          <cell r="U292" t="str">
            <v>17.2</v>
          </cell>
          <cell r="V292" t="str">
            <v>Финансовые компании</v>
          </cell>
          <cell r="W292" t="str">
            <v>акции</v>
          </cell>
          <cell r="X292" t="str">
            <v>Промышленно-страховая компания</v>
          </cell>
          <cell r="Y292">
            <v>14500020</v>
          </cell>
          <cell r="Z292" t="str">
            <v>нет котировки</v>
          </cell>
          <cell r="AA292" t="str">
            <v>нет котировки</v>
          </cell>
          <cell r="AB292">
            <v>14500020</v>
          </cell>
          <cell r="AC292">
            <v>0</v>
          </cell>
          <cell r="AD292">
            <v>0</v>
          </cell>
          <cell r="AE292" t="str">
            <v>инвестиции</v>
          </cell>
          <cell r="AF292" t="str">
            <v>отсутствует</v>
          </cell>
          <cell r="AG292" t="str">
            <v>?</v>
          </cell>
          <cell r="AH292" t="str">
            <v>более 1 года</v>
          </cell>
          <cell r="AI292" t="str">
            <v>B</v>
          </cell>
          <cell r="AJ292">
            <v>0.03</v>
          </cell>
          <cell r="AK292" t="str">
            <v>ХорКК</v>
          </cell>
          <cell r="AL292">
            <v>435000.6</v>
          </cell>
          <cell r="AM292" t="str">
            <v>ожидаемый</v>
          </cell>
          <cell r="AN292" t="str">
            <v>нет данных</v>
          </cell>
          <cell r="AO292" t="str">
            <v>нет данных</v>
          </cell>
        </row>
        <row r="293">
          <cell r="A293">
            <v>39325</v>
          </cell>
          <cell r="B293" t="str">
            <v>акц.</v>
          </cell>
          <cell r="C293" t="str">
            <v>Покупка</v>
          </cell>
          <cell r="D293" t="str">
            <v>инвест</v>
          </cell>
          <cell r="E293" t="str">
            <v>СВИФТ</v>
          </cell>
          <cell r="F293" t="str">
            <v>SWIFT</v>
          </cell>
          <cell r="G293">
            <v>0</v>
          </cell>
          <cell r="L293">
            <v>1</v>
          </cell>
          <cell r="M293">
            <v>52942.49</v>
          </cell>
          <cell r="N293">
            <v>0</v>
          </cell>
          <cell r="P293">
            <v>0</v>
          </cell>
          <cell r="S293">
            <v>0</v>
          </cell>
          <cell r="U293" t="str">
            <v>11</v>
          </cell>
          <cell r="V293" t="str">
            <v>Профессиональные услуги, сервис</v>
          </cell>
          <cell r="W293" t="str">
            <v>акции</v>
          </cell>
          <cell r="X293" t="str">
            <v>СВИФТ</v>
          </cell>
          <cell r="Y293">
            <v>52942.49</v>
          </cell>
          <cell r="Z293" t="str">
            <v>нет котировки</v>
          </cell>
          <cell r="AA293" t="str">
            <v>нет котировки</v>
          </cell>
          <cell r="AB293">
            <v>52942.49</v>
          </cell>
          <cell r="AC293">
            <v>0</v>
          </cell>
          <cell r="AD293">
            <v>0</v>
          </cell>
          <cell r="AE293" t="str">
            <v>расход</v>
          </cell>
          <cell r="AF293" t="str">
            <v>отсутствует</v>
          </cell>
          <cell r="AG293" t="str">
            <v>?</v>
          </cell>
          <cell r="AH293" t="str">
            <v>более 1 года</v>
          </cell>
          <cell r="AI293" t="str">
            <v>D</v>
          </cell>
          <cell r="AJ293">
            <v>1</v>
          </cell>
          <cell r="AK293" t="str">
            <v>СомнКК</v>
          </cell>
          <cell r="AL293">
            <v>52942.49</v>
          </cell>
          <cell r="AM293" t="str">
            <v>ожидаемый</v>
          </cell>
          <cell r="AN293" t="str">
            <v>нет данных</v>
          </cell>
          <cell r="AO293" t="str">
            <v>нет данных</v>
          </cell>
        </row>
        <row r="294">
          <cell r="A294">
            <v>39325</v>
          </cell>
          <cell r="B294" t="str">
            <v>акц.</v>
          </cell>
          <cell r="C294" t="str">
            <v>Покупка</v>
          </cell>
          <cell r="D294" t="str">
            <v>инвест</v>
          </cell>
          <cell r="E294" t="str">
            <v>Татнефть</v>
          </cell>
          <cell r="F294" t="str">
            <v>RU14TATN3006</v>
          </cell>
          <cell r="G294">
            <v>0</v>
          </cell>
          <cell r="L294">
            <v>1683786</v>
          </cell>
          <cell r="M294">
            <v>160129702.78</v>
          </cell>
          <cell r="N294">
            <v>0</v>
          </cell>
          <cell r="O294">
            <v>128.51</v>
          </cell>
          <cell r="P294">
            <v>0</v>
          </cell>
          <cell r="Q294">
            <v>127262852319</v>
          </cell>
          <cell r="R294">
            <v>1361061</v>
          </cell>
          <cell r="S294">
            <v>0</v>
          </cell>
          <cell r="T294">
            <v>129.2</v>
          </cell>
          <cell r="U294" t="str">
            <v>7</v>
          </cell>
          <cell r="V294" t="str">
            <v>Топливная промышленность</v>
          </cell>
          <cell r="W294" t="str">
            <v>акции</v>
          </cell>
          <cell r="X294" t="str">
            <v>Татнефть</v>
          </cell>
          <cell r="Y294">
            <v>160129702.78</v>
          </cell>
          <cell r="Z294">
            <v>129.2</v>
          </cell>
          <cell r="AA294">
            <v>217545151.2</v>
          </cell>
          <cell r="AB294">
            <v>217545151.2</v>
          </cell>
          <cell r="AC294">
            <v>57415448.42</v>
          </cell>
          <cell r="AD294">
            <v>0.358555892025118</v>
          </cell>
          <cell r="AE294" t="str">
            <v>блокированный</v>
          </cell>
          <cell r="AF294" t="str">
            <v>отсутствует</v>
          </cell>
          <cell r="AG294" t="str">
            <v>?</v>
          </cell>
          <cell r="AH294" t="str">
            <v>более 1 года</v>
          </cell>
          <cell r="AI294" t="str">
            <v>BB</v>
          </cell>
          <cell r="AJ294">
            <v>0.0196666666666667</v>
          </cell>
          <cell r="AK294" t="str">
            <v>ХорКК</v>
          </cell>
          <cell r="AL294">
            <v>3149217.48800667</v>
          </cell>
          <cell r="AM294" t="str">
            <v>вероятностный</v>
          </cell>
          <cell r="AN294">
            <v>31598167928.55</v>
          </cell>
          <cell r="AO294" t="str">
            <v>нет данных</v>
          </cell>
        </row>
        <row r="295">
          <cell r="A295">
            <v>39325</v>
          </cell>
          <cell r="B295" t="str">
            <v>акц.</v>
          </cell>
          <cell r="C295" t="str">
            <v>Покупка</v>
          </cell>
          <cell r="D295" t="str">
            <v>инвест</v>
          </cell>
          <cell r="E295" t="str">
            <v>Татнефть</v>
          </cell>
          <cell r="F295" t="str">
            <v>RU14TATN3006</v>
          </cell>
          <cell r="G295">
            <v>0</v>
          </cell>
          <cell r="L295">
            <v>459000</v>
          </cell>
          <cell r="M295">
            <v>43603020.08</v>
          </cell>
          <cell r="N295">
            <v>0</v>
          </cell>
          <cell r="O295">
            <v>128.51</v>
          </cell>
          <cell r="P295">
            <v>6</v>
          </cell>
          <cell r="Q295">
            <v>127262852319</v>
          </cell>
          <cell r="R295">
            <v>1361061</v>
          </cell>
          <cell r="S295">
            <v>0</v>
          </cell>
          <cell r="T295">
            <v>129.2</v>
          </cell>
          <cell r="U295" t="str">
            <v>7</v>
          </cell>
          <cell r="V295" t="str">
            <v>Топливная промышленность</v>
          </cell>
          <cell r="W295" t="str">
            <v>акции</v>
          </cell>
          <cell r="X295" t="str">
            <v>Татнефть</v>
          </cell>
          <cell r="Y295">
            <v>43603020.08</v>
          </cell>
          <cell r="Z295">
            <v>129.2</v>
          </cell>
          <cell r="AA295">
            <v>59302800</v>
          </cell>
          <cell r="AB295">
            <v>59302800</v>
          </cell>
          <cell r="AC295">
            <v>15699779.92</v>
          </cell>
          <cell r="AD295">
            <v>0.36006175469486</v>
          </cell>
          <cell r="AE295" t="str">
            <v>для продажи</v>
          </cell>
          <cell r="AF295" t="str">
            <v>отсутствует</v>
          </cell>
          <cell r="AG295" t="str">
            <v>?</v>
          </cell>
          <cell r="AH295" t="str">
            <v>до 1 года</v>
          </cell>
          <cell r="AI295" t="str">
            <v>BB</v>
          </cell>
          <cell r="AJ295">
            <v>0.0196666666666667</v>
          </cell>
          <cell r="AK295" t="str">
            <v>ХорКК</v>
          </cell>
          <cell r="AL295">
            <v>857526.061573333</v>
          </cell>
          <cell r="AM295" t="str">
            <v>вероятностный</v>
          </cell>
          <cell r="AN295">
            <v>31756410279.75</v>
          </cell>
          <cell r="AO295" t="str">
            <v>нет данных</v>
          </cell>
        </row>
        <row r="296">
          <cell r="A296">
            <v>39325</v>
          </cell>
          <cell r="B296" t="str">
            <v>акц.</v>
          </cell>
          <cell r="C296" t="str">
            <v>Покупка</v>
          </cell>
          <cell r="D296" t="str">
            <v>инвест</v>
          </cell>
          <cell r="E296" t="str">
            <v>Таттелеком</v>
          </cell>
          <cell r="F296" t="str">
            <v>TTLK</v>
          </cell>
          <cell r="G296">
            <v>0</v>
          </cell>
          <cell r="L296">
            <v>23172800</v>
          </cell>
          <cell r="M296">
            <v>3993420</v>
          </cell>
          <cell r="N296">
            <v>0</v>
          </cell>
          <cell r="O296">
            <v>0.307</v>
          </cell>
          <cell r="P296">
            <v>45</v>
          </cell>
          <cell r="Q296">
            <v>301951968</v>
          </cell>
          <cell r="R296">
            <v>34797</v>
          </cell>
          <cell r="S296">
            <v>0</v>
          </cell>
          <cell r="T296">
            <v>0.305</v>
          </cell>
          <cell r="U296">
            <v>12</v>
          </cell>
          <cell r="V296" t="str">
            <v>Телекоммуникации, связь</v>
          </cell>
          <cell r="W296" t="str">
            <v>акции</v>
          </cell>
          <cell r="X296" t="str">
            <v>Таттелеком</v>
          </cell>
          <cell r="Y296">
            <v>3993420</v>
          </cell>
          <cell r="Z296">
            <v>0.305</v>
          </cell>
          <cell r="AA296">
            <v>7067704</v>
          </cell>
          <cell r="AB296">
            <v>7067704</v>
          </cell>
          <cell r="AC296">
            <v>3074284</v>
          </cell>
          <cell r="AD296">
            <v>0.769837382494203</v>
          </cell>
          <cell r="AE296" t="str">
            <v>для продажи</v>
          </cell>
          <cell r="AF296" t="str">
            <v>отсутствует</v>
          </cell>
          <cell r="AG296" t="str">
            <v>?</v>
          </cell>
          <cell r="AH296" t="str">
            <v>до 1 года</v>
          </cell>
          <cell r="AI296" t="str">
            <v>B-</v>
          </cell>
          <cell r="AJ296">
            <v>0.0883333333333333</v>
          </cell>
          <cell r="AK296" t="str">
            <v>ХорКК</v>
          </cell>
          <cell r="AL296">
            <v>352752.1</v>
          </cell>
          <cell r="AM296" t="str">
            <v>вероятностный</v>
          </cell>
          <cell r="AN296">
            <v>68420288</v>
          </cell>
          <cell r="AO296" t="str">
            <v>нет данных</v>
          </cell>
        </row>
        <row r="297">
          <cell r="A297">
            <v>39325</v>
          </cell>
          <cell r="B297" t="str">
            <v>акц.</v>
          </cell>
          <cell r="C297" t="str">
            <v>Покупка</v>
          </cell>
          <cell r="D297" t="str">
            <v>инвест</v>
          </cell>
          <cell r="E297" t="str">
            <v>Татфондбанк</v>
          </cell>
          <cell r="F297" t="str">
            <v>TATFB</v>
          </cell>
          <cell r="G297">
            <v>0</v>
          </cell>
          <cell r="L297">
            <v>9000000</v>
          </cell>
          <cell r="M297">
            <v>90000000</v>
          </cell>
          <cell r="N297">
            <v>0</v>
          </cell>
          <cell r="P297">
            <v>0</v>
          </cell>
          <cell r="S297">
            <v>0</v>
          </cell>
          <cell r="U297" t="str">
            <v>17.1</v>
          </cell>
          <cell r="V297" t="str">
            <v>Банки</v>
          </cell>
          <cell r="W297" t="str">
            <v>акции</v>
          </cell>
          <cell r="X297" t="str">
            <v>Татфондбанк</v>
          </cell>
          <cell r="Y297">
            <v>90000000</v>
          </cell>
          <cell r="Z297" t="str">
            <v>нет котировки</v>
          </cell>
          <cell r="AA297" t="str">
            <v>нет котировки</v>
          </cell>
          <cell r="AB297">
            <v>134280633.027523</v>
          </cell>
          <cell r="AC297">
            <v>44280633.027523</v>
          </cell>
          <cell r="AD297">
            <v>0.492007033639144</v>
          </cell>
          <cell r="AE297" t="str">
            <v>блокированный</v>
          </cell>
          <cell r="AF297" t="str">
            <v>отсутствует</v>
          </cell>
          <cell r="AG297" t="str">
            <v>?</v>
          </cell>
          <cell r="AH297" t="str">
            <v>более 1 года</v>
          </cell>
          <cell r="AI297" t="str">
            <v>проблемный</v>
          </cell>
          <cell r="AJ297">
            <v>0.1</v>
          </cell>
          <cell r="AK297" t="str">
            <v>ХорКК</v>
          </cell>
          <cell r="AL297">
            <v>9000000</v>
          </cell>
          <cell r="AM297" t="str">
            <v>ожидаемый</v>
          </cell>
          <cell r="AN297" t="str">
            <v>нет данных</v>
          </cell>
          <cell r="AO297" t="str">
            <v>нет данных</v>
          </cell>
        </row>
        <row r="298">
          <cell r="A298">
            <v>39325</v>
          </cell>
          <cell r="B298" t="str">
            <v>акц.</v>
          </cell>
          <cell r="C298" t="str">
            <v>Покупка</v>
          </cell>
          <cell r="D298" t="str">
            <v>инвест</v>
          </cell>
          <cell r="E298" t="str">
            <v>ТГК-9 ао</v>
          </cell>
          <cell r="F298" t="str">
            <v>TGKI</v>
          </cell>
          <cell r="G298">
            <v>0</v>
          </cell>
          <cell r="L298">
            <v>13797</v>
          </cell>
          <cell r="M298">
            <v>47.45</v>
          </cell>
          <cell r="N298">
            <v>0</v>
          </cell>
          <cell r="O298">
            <v>0.007</v>
          </cell>
          <cell r="P298">
            <v>0</v>
          </cell>
          <cell r="Q298">
            <v>4444919283</v>
          </cell>
          <cell r="R298">
            <v>135347</v>
          </cell>
          <cell r="S298">
            <v>0</v>
          </cell>
          <cell r="T298">
            <v>0.007</v>
          </cell>
          <cell r="U298">
            <v>5</v>
          </cell>
          <cell r="V298" t="str">
            <v>Электроэнергетика</v>
          </cell>
          <cell r="W298" t="str">
            <v>акции</v>
          </cell>
          <cell r="X298" t="str">
            <v>ТГК-9</v>
          </cell>
          <cell r="Y298">
            <v>47.45</v>
          </cell>
          <cell r="Z298">
            <v>0.007</v>
          </cell>
          <cell r="AA298">
            <v>96.579</v>
          </cell>
          <cell r="AB298">
            <v>96.579</v>
          </cell>
          <cell r="AC298">
            <v>49.129</v>
          </cell>
          <cell r="AD298">
            <v>1.03538461538462</v>
          </cell>
          <cell r="AE298" t="str">
            <v>для продажи</v>
          </cell>
          <cell r="AF298" t="str">
            <v>отсутствует</v>
          </cell>
          <cell r="AG298" t="str">
            <v>?</v>
          </cell>
          <cell r="AH298" t="str">
            <v>до 1 года</v>
          </cell>
          <cell r="AI298" t="str">
            <v>B-</v>
          </cell>
          <cell r="AJ298">
            <v>0.06</v>
          </cell>
          <cell r="AK298" t="str">
            <v>ХорКК</v>
          </cell>
          <cell r="AL298">
            <v>2.847</v>
          </cell>
          <cell r="AM298" t="str">
            <v>вероятностный</v>
          </cell>
          <cell r="AN298">
            <v>1111229724.171</v>
          </cell>
          <cell r="AO298" t="str">
            <v>нет данных</v>
          </cell>
        </row>
        <row r="299">
          <cell r="A299">
            <v>39325</v>
          </cell>
          <cell r="B299" t="str">
            <v>акц.</v>
          </cell>
          <cell r="C299" t="str">
            <v>Покупка</v>
          </cell>
          <cell r="D299" t="str">
            <v>инвест</v>
          </cell>
          <cell r="E299" t="str">
            <v>ТОМС ЭНЕРРЕМ АО1</v>
          </cell>
          <cell r="L299">
            <v>11255349</v>
          </cell>
          <cell r="M299">
            <v>23636.2329</v>
          </cell>
          <cell r="N299">
            <v>0</v>
          </cell>
          <cell r="P299">
            <v>0</v>
          </cell>
          <cell r="U299">
            <v>5</v>
          </cell>
          <cell r="V299" t="str">
            <v>Электроэнергетика</v>
          </cell>
          <cell r="W299" t="str">
            <v>акции</v>
          </cell>
          <cell r="X299" t="str">
            <v>Томскэнерго (дочерние компании)</v>
          </cell>
          <cell r="Y299">
            <v>23636.2329</v>
          </cell>
          <cell r="Z299" t="str">
            <v>нет котировки</v>
          </cell>
          <cell r="AA299" t="str">
            <v>нет котировки</v>
          </cell>
          <cell r="AB299">
            <v>23636.2329</v>
          </cell>
          <cell r="AC299">
            <v>0</v>
          </cell>
          <cell r="AD299">
            <v>0</v>
          </cell>
          <cell r="AE299" t="str">
            <v>для продажи</v>
          </cell>
          <cell r="AF299" t="str">
            <v>отсутствует</v>
          </cell>
          <cell r="AG299" t="str">
            <v>?</v>
          </cell>
          <cell r="AH299" t="str">
            <v>до 1 года</v>
          </cell>
          <cell r="AI299" t="str">
            <v>B</v>
          </cell>
          <cell r="AJ299">
            <v>0.04025</v>
          </cell>
          <cell r="AK299" t="str">
            <v>ХорКК</v>
          </cell>
          <cell r="AL299">
            <v>951.358374225</v>
          </cell>
          <cell r="AM299" t="str">
            <v>ожидаемый</v>
          </cell>
          <cell r="AN299" t="str">
            <v>нет данных</v>
          </cell>
          <cell r="AO299" t="str">
            <v>нет данных</v>
          </cell>
        </row>
        <row r="300">
          <cell r="A300">
            <v>39325</v>
          </cell>
          <cell r="B300" t="str">
            <v>акц.</v>
          </cell>
          <cell r="C300" t="str">
            <v>Покупка</v>
          </cell>
          <cell r="D300" t="str">
            <v>инвест</v>
          </cell>
          <cell r="E300" t="str">
            <v>ТОМСК ЭлСЕТ РЕМ АО1</v>
          </cell>
          <cell r="L300">
            <v>11255349</v>
          </cell>
          <cell r="M300">
            <v>7541.08383</v>
          </cell>
          <cell r="N300">
            <v>0</v>
          </cell>
          <cell r="P300">
            <v>0</v>
          </cell>
          <cell r="U300">
            <v>5</v>
          </cell>
          <cell r="V300" t="str">
            <v>Электроэнергетика</v>
          </cell>
          <cell r="W300" t="str">
            <v>акции</v>
          </cell>
          <cell r="X300" t="str">
            <v>Томскэнерго (дочерние компании)</v>
          </cell>
          <cell r="Y300">
            <v>7541.08383</v>
          </cell>
          <cell r="Z300" t="str">
            <v>нет котировки</v>
          </cell>
          <cell r="AA300" t="str">
            <v>нет котировки</v>
          </cell>
          <cell r="AB300">
            <v>7541.08383</v>
          </cell>
          <cell r="AC300">
            <v>0</v>
          </cell>
          <cell r="AD300">
            <v>0</v>
          </cell>
          <cell r="AE300" t="str">
            <v>для продажи</v>
          </cell>
          <cell r="AF300" t="str">
            <v>отсутствует</v>
          </cell>
          <cell r="AG300" t="str">
            <v>?</v>
          </cell>
          <cell r="AH300" t="str">
            <v>до 1 года</v>
          </cell>
          <cell r="AI300" t="str">
            <v>B</v>
          </cell>
          <cell r="AJ300">
            <v>0.04025</v>
          </cell>
          <cell r="AK300" t="str">
            <v>ХорКК</v>
          </cell>
          <cell r="AL300">
            <v>303.5286241575</v>
          </cell>
          <cell r="AM300" t="str">
            <v>ожидаемый</v>
          </cell>
          <cell r="AN300" t="str">
            <v>нет данных</v>
          </cell>
          <cell r="AO300" t="str">
            <v>нет данных</v>
          </cell>
        </row>
        <row r="301">
          <cell r="A301">
            <v>39325</v>
          </cell>
          <cell r="B301" t="str">
            <v>акц.</v>
          </cell>
          <cell r="C301" t="str">
            <v>Покупка</v>
          </cell>
          <cell r="D301" t="str">
            <v>инвест</v>
          </cell>
          <cell r="E301" t="str">
            <v>Томская РП АО1</v>
          </cell>
          <cell r="F301" t="str">
            <v>TORS</v>
          </cell>
          <cell r="G301">
            <v>0</v>
          </cell>
          <cell r="L301">
            <v>49</v>
          </cell>
          <cell r="M301">
            <v>24.0884</v>
          </cell>
          <cell r="N301">
            <v>0</v>
          </cell>
          <cell r="O301">
            <v>0.617</v>
          </cell>
          <cell r="P301">
            <v>0</v>
          </cell>
          <cell r="Q301">
            <v>66002376</v>
          </cell>
          <cell r="R301">
            <v>4756</v>
          </cell>
          <cell r="S301">
            <v>0</v>
          </cell>
          <cell r="T301">
            <v>0.63</v>
          </cell>
          <cell r="U301" t="str">
            <v>5</v>
          </cell>
          <cell r="V301" t="str">
            <v>Электроэнергетика</v>
          </cell>
          <cell r="W301" t="str">
            <v>акции</v>
          </cell>
          <cell r="X301" t="str">
            <v>Томскэнерго (дочерние компании)</v>
          </cell>
          <cell r="Y301">
            <v>24.0884</v>
          </cell>
          <cell r="Z301">
            <v>0.63</v>
          </cell>
          <cell r="AA301">
            <v>30.87</v>
          </cell>
          <cell r="AB301">
            <v>30.87</v>
          </cell>
          <cell r="AC301">
            <v>6.7816</v>
          </cell>
          <cell r="AD301">
            <v>0.28152969894223</v>
          </cell>
          <cell r="AE301" t="str">
            <v>для продажи</v>
          </cell>
          <cell r="AF301" t="str">
            <v>отсутствует</v>
          </cell>
          <cell r="AG301" t="str">
            <v>?</v>
          </cell>
          <cell r="AH301" t="str">
            <v>до 1 года</v>
          </cell>
          <cell r="AI301" t="str">
            <v>B</v>
          </cell>
          <cell r="AJ301">
            <v>0.04025</v>
          </cell>
          <cell r="AK301" t="str">
            <v>ХорКК</v>
          </cell>
          <cell r="AL301">
            <v>0.9695581</v>
          </cell>
          <cell r="AM301" t="str">
            <v>вероятностный</v>
          </cell>
          <cell r="AN301">
            <v>16500563.13</v>
          </cell>
          <cell r="AO301" t="str">
            <v>нет данных</v>
          </cell>
        </row>
        <row r="302">
          <cell r="A302">
            <v>39325</v>
          </cell>
          <cell r="B302" t="str">
            <v>акц.</v>
          </cell>
          <cell r="C302" t="str">
            <v>Покупка</v>
          </cell>
          <cell r="D302" t="str">
            <v>инвест</v>
          </cell>
          <cell r="E302" t="str">
            <v>ТОМСКАЯ ЭСК АО1</v>
          </cell>
          <cell r="F302" t="str">
            <v>TOSB</v>
          </cell>
          <cell r="G302">
            <v>0</v>
          </cell>
          <cell r="L302">
            <v>49</v>
          </cell>
          <cell r="M302">
            <v>0.3479</v>
          </cell>
          <cell r="N302">
            <v>0</v>
          </cell>
          <cell r="O302">
            <v>0.129</v>
          </cell>
          <cell r="P302">
            <v>0</v>
          </cell>
          <cell r="Q302">
            <v>128155780</v>
          </cell>
          <cell r="R302">
            <v>32888</v>
          </cell>
          <cell r="S302">
            <v>0</v>
          </cell>
          <cell r="T302">
            <v>0.126</v>
          </cell>
          <cell r="U302" t="str">
            <v>5</v>
          </cell>
          <cell r="V302" t="str">
            <v>Электроэнергетика</v>
          </cell>
          <cell r="W302" t="str">
            <v>акции</v>
          </cell>
          <cell r="X302" t="str">
            <v>Томскэнерго (дочерние компании)</v>
          </cell>
          <cell r="Y302">
            <v>0.3479</v>
          </cell>
          <cell r="Z302">
            <v>0.126</v>
          </cell>
          <cell r="AA302">
            <v>6.174</v>
          </cell>
          <cell r="AB302">
            <v>6.174</v>
          </cell>
          <cell r="AC302">
            <v>5.8261</v>
          </cell>
          <cell r="AD302">
            <v>16.7464788732394</v>
          </cell>
          <cell r="AE302" t="str">
            <v>для продажи</v>
          </cell>
          <cell r="AF302" t="str">
            <v>отсутствует</v>
          </cell>
          <cell r="AG302" t="str">
            <v>?</v>
          </cell>
          <cell r="AH302" t="str">
            <v>до 1 года</v>
          </cell>
          <cell r="AI302" t="str">
            <v>B</v>
          </cell>
          <cell r="AJ302">
            <v>0.04025</v>
          </cell>
          <cell r="AK302" t="str">
            <v>ХорКК</v>
          </cell>
          <cell r="AL302">
            <v>0.014002975</v>
          </cell>
          <cell r="AM302" t="str">
            <v>вероятностный</v>
          </cell>
          <cell r="AN302">
            <v>32038938.826</v>
          </cell>
          <cell r="AO302" t="str">
            <v>нет данных</v>
          </cell>
        </row>
        <row r="303">
          <cell r="A303">
            <v>39325</v>
          </cell>
          <cell r="B303" t="str">
            <v>акц.</v>
          </cell>
          <cell r="C303" t="str">
            <v>Покупка</v>
          </cell>
          <cell r="D303" t="str">
            <v>инвест</v>
          </cell>
          <cell r="E303" t="str">
            <v>ТОМСКИЕ МС АО 1</v>
          </cell>
          <cell r="L303">
            <v>11255349</v>
          </cell>
          <cell r="M303">
            <v>3081489.317</v>
          </cell>
          <cell r="N303">
            <v>0</v>
          </cell>
          <cell r="P303">
            <v>0</v>
          </cell>
          <cell r="U303">
            <v>5</v>
          </cell>
          <cell r="V303" t="str">
            <v>Электроэнергетика</v>
          </cell>
          <cell r="W303" t="str">
            <v>акции</v>
          </cell>
          <cell r="X303" t="str">
            <v>Томскэнерго (дочерние компании)</v>
          </cell>
          <cell r="Y303">
            <v>3081489.317</v>
          </cell>
          <cell r="Z303" t="str">
            <v>нет котировки</v>
          </cell>
          <cell r="AA303" t="str">
            <v>нет котировки</v>
          </cell>
          <cell r="AB303">
            <v>3081489.317</v>
          </cell>
          <cell r="AC303">
            <v>0</v>
          </cell>
          <cell r="AD303">
            <v>0</v>
          </cell>
          <cell r="AE303" t="str">
            <v>для продажи</v>
          </cell>
          <cell r="AF303" t="str">
            <v>отсутствует</v>
          </cell>
          <cell r="AG303" t="str">
            <v>?</v>
          </cell>
          <cell r="AH303" t="str">
            <v>до 1 года</v>
          </cell>
          <cell r="AI303" t="str">
            <v>B</v>
          </cell>
          <cell r="AJ303">
            <v>0.04025</v>
          </cell>
          <cell r="AK303" t="str">
            <v>ХорКК</v>
          </cell>
          <cell r="AL303">
            <v>124029.94500925</v>
          </cell>
          <cell r="AM303" t="str">
            <v>ожидаемый</v>
          </cell>
          <cell r="AN303" t="str">
            <v>нет данных</v>
          </cell>
          <cell r="AO303" t="str">
            <v>нет данных</v>
          </cell>
        </row>
        <row r="304">
          <cell r="A304">
            <v>39325</v>
          </cell>
          <cell r="B304" t="str">
            <v>акц.</v>
          </cell>
          <cell r="C304" t="str">
            <v>Покупка</v>
          </cell>
          <cell r="D304" t="str">
            <v>инвест</v>
          </cell>
          <cell r="E304" t="str">
            <v>Томскэнерго</v>
          </cell>
          <cell r="F304" t="str">
            <v>TOME</v>
          </cell>
          <cell r="G304">
            <v>0</v>
          </cell>
          <cell r="L304">
            <v>49</v>
          </cell>
          <cell r="M304">
            <v>23.41</v>
          </cell>
          <cell r="N304">
            <v>0</v>
          </cell>
          <cell r="O304">
            <v>1.017</v>
          </cell>
          <cell r="P304">
            <v>0</v>
          </cell>
          <cell r="Q304">
            <v>210585158</v>
          </cell>
          <cell r="R304">
            <v>13753</v>
          </cell>
          <cell r="S304">
            <v>0</v>
          </cell>
          <cell r="T304">
            <v>1.02</v>
          </cell>
          <cell r="U304" t="str">
            <v>5</v>
          </cell>
          <cell r="V304" t="str">
            <v>Электроэнергетика</v>
          </cell>
          <cell r="W304" t="str">
            <v>акции</v>
          </cell>
          <cell r="X304" t="str">
            <v>Томскэнерго</v>
          </cell>
          <cell r="Y304">
            <v>23.41</v>
          </cell>
          <cell r="Z304">
            <v>1.02</v>
          </cell>
          <cell r="AA304">
            <v>49.98</v>
          </cell>
          <cell r="AB304">
            <v>49.98</v>
          </cell>
          <cell r="AC304">
            <v>26.57</v>
          </cell>
          <cell r="AD304">
            <v>1.13498504912431</v>
          </cell>
          <cell r="AE304" t="str">
            <v>для продажи</v>
          </cell>
          <cell r="AF304" t="str">
            <v>отсутствует</v>
          </cell>
          <cell r="AG304" t="str">
            <v>?</v>
          </cell>
          <cell r="AH304" t="str">
            <v>до 1 года</v>
          </cell>
          <cell r="AI304" t="str">
            <v>B</v>
          </cell>
          <cell r="AJ304">
            <v>0.04025</v>
          </cell>
          <cell r="AK304" t="str">
            <v>ХорКК</v>
          </cell>
          <cell r="AL304">
            <v>0.9422525</v>
          </cell>
          <cell r="AM304" t="str">
            <v>вероятностный</v>
          </cell>
          <cell r="AN304">
            <v>52646239.52</v>
          </cell>
          <cell r="AO304" t="str">
            <v>нет данных</v>
          </cell>
        </row>
        <row r="305">
          <cell r="A305">
            <v>39325</v>
          </cell>
          <cell r="B305" t="str">
            <v>акц.</v>
          </cell>
          <cell r="C305" t="str">
            <v>Покупка</v>
          </cell>
          <cell r="D305" t="str">
            <v>инвест</v>
          </cell>
          <cell r="E305" t="str">
            <v>ЦЗО</v>
          </cell>
          <cell r="F305" t="str">
            <v>ЦЗО</v>
          </cell>
          <cell r="L305">
            <v>5000</v>
          </cell>
          <cell r="M305">
            <v>5000000</v>
          </cell>
          <cell r="N305">
            <v>0</v>
          </cell>
          <cell r="P305">
            <v>0</v>
          </cell>
          <cell r="U305">
            <v>11</v>
          </cell>
          <cell r="V305" t="str">
            <v>Профессиональные услуги, сервис</v>
          </cell>
          <cell r="W305" t="str">
            <v>акции</v>
          </cell>
          <cell r="X305" t="str">
            <v>Центр развития земельных отношений</v>
          </cell>
          <cell r="Y305">
            <v>5000000</v>
          </cell>
          <cell r="Z305" t="str">
            <v>нет котировки</v>
          </cell>
          <cell r="AA305" t="str">
            <v>нет котировки</v>
          </cell>
          <cell r="AB305">
            <v>3994000</v>
          </cell>
          <cell r="AC305">
            <v>-1006000</v>
          </cell>
          <cell r="AD305">
            <v>-0.2012</v>
          </cell>
          <cell r="AE305" t="str">
            <v>инвестиции</v>
          </cell>
          <cell r="AF305" t="str">
            <v>отсутствует</v>
          </cell>
          <cell r="AG305" t="str">
            <v>?</v>
          </cell>
          <cell r="AH305" t="str">
            <v>более 1 года</v>
          </cell>
          <cell r="AI305" t="str">
            <v>D</v>
          </cell>
          <cell r="AJ305">
            <v>1</v>
          </cell>
          <cell r="AK305" t="str">
            <v>СомнКК</v>
          </cell>
          <cell r="AL305">
            <v>5000000</v>
          </cell>
          <cell r="AM305" t="str">
            <v>ожидаемый</v>
          </cell>
          <cell r="AN305" t="str">
            <v>нет данных</v>
          </cell>
          <cell r="AO305" t="str">
            <v>нет данных</v>
          </cell>
        </row>
        <row r="306">
          <cell r="A306">
            <v>39325</v>
          </cell>
          <cell r="B306" t="str">
            <v>акц.</v>
          </cell>
          <cell r="C306" t="str">
            <v>Покупка</v>
          </cell>
          <cell r="D306" t="str">
            <v>инвест</v>
          </cell>
          <cell r="E306" t="str">
            <v>ЦР</v>
          </cell>
          <cell r="F306" t="str">
            <v>CENTR</v>
          </cell>
          <cell r="G306">
            <v>0</v>
          </cell>
          <cell r="L306">
            <v>20000</v>
          </cell>
          <cell r="M306">
            <v>200000</v>
          </cell>
          <cell r="N306">
            <v>0</v>
          </cell>
          <cell r="P306">
            <v>0</v>
          </cell>
          <cell r="S306">
            <v>0</v>
          </cell>
          <cell r="U306" t="str">
            <v>11</v>
          </cell>
          <cell r="V306" t="str">
            <v>Профессиональные услуги, сервис</v>
          </cell>
          <cell r="W306" t="str">
            <v>акции</v>
          </cell>
          <cell r="X306" t="str">
            <v>Центральный регистратор</v>
          </cell>
          <cell r="Y306">
            <v>200000</v>
          </cell>
          <cell r="Z306" t="str">
            <v>нет котировки</v>
          </cell>
          <cell r="AA306" t="str">
            <v>нет котировки</v>
          </cell>
          <cell r="AB306">
            <v>200000</v>
          </cell>
          <cell r="AC306">
            <v>0</v>
          </cell>
          <cell r="AD306">
            <v>0</v>
          </cell>
          <cell r="AE306" t="str">
            <v>расход</v>
          </cell>
          <cell r="AF306" t="str">
            <v>отсутствует</v>
          </cell>
          <cell r="AG306" t="str">
            <v>?</v>
          </cell>
          <cell r="AH306" t="str">
            <v>более 1 года</v>
          </cell>
          <cell r="AI306" t="str">
            <v>D</v>
          </cell>
          <cell r="AJ306">
            <v>1</v>
          </cell>
          <cell r="AK306" t="str">
            <v>СомнКК</v>
          </cell>
          <cell r="AL306">
            <v>200000</v>
          </cell>
          <cell r="AM306" t="str">
            <v>ожидаемый</v>
          </cell>
          <cell r="AN306" t="str">
            <v>нет данных</v>
          </cell>
          <cell r="AO306" t="str">
            <v>нет данных</v>
          </cell>
        </row>
        <row r="307">
          <cell r="A307">
            <v>39325</v>
          </cell>
          <cell r="B307" t="str">
            <v>акц.</v>
          </cell>
          <cell r="C307" t="str">
            <v>Покупка</v>
          </cell>
          <cell r="D307" t="str">
            <v>Продажа РЕПО</v>
          </cell>
          <cell r="E307" t="str">
            <v>TATN-AO</v>
          </cell>
          <cell r="F307" t="str">
            <v>RU14TATN3006</v>
          </cell>
          <cell r="G307">
            <v>0</v>
          </cell>
          <cell r="K307" t="str">
            <v>Банк Москвы</v>
          </cell>
          <cell r="L307">
            <v>789473</v>
          </cell>
          <cell r="M307">
            <v>75227303.22</v>
          </cell>
          <cell r="N307">
            <v>0</v>
          </cell>
          <cell r="O307">
            <v>128.51</v>
          </cell>
          <cell r="Q307">
            <v>127262852319</v>
          </cell>
          <cell r="R307">
            <v>1361061</v>
          </cell>
          <cell r="S307">
            <v>0</v>
          </cell>
          <cell r="T307">
            <v>129.2</v>
          </cell>
          <cell r="U307" t="str">
            <v>7</v>
          </cell>
          <cell r="V307" t="str">
            <v>Топливная промышленность</v>
          </cell>
          <cell r="W307" t="str">
            <v>акции</v>
          </cell>
          <cell r="X307" t="str">
            <v>Татнефть</v>
          </cell>
          <cell r="Y307">
            <v>75227303.22</v>
          </cell>
          <cell r="Z307">
            <v>129.2</v>
          </cell>
          <cell r="AA307">
            <v>101999911.6</v>
          </cell>
          <cell r="AB307">
            <v>101999911.6</v>
          </cell>
          <cell r="AC307">
            <v>26772608.38</v>
          </cell>
          <cell r="AD307">
            <v>0.355889513966815</v>
          </cell>
          <cell r="AE307" t="str">
            <v>блокированный</v>
          </cell>
          <cell r="AF307" t="str">
            <v>отсутствует</v>
          </cell>
          <cell r="AG307" t="str">
            <v>?</v>
          </cell>
          <cell r="AH307" t="str">
            <v>более 1 года</v>
          </cell>
          <cell r="AI307" t="str">
            <v>BB</v>
          </cell>
          <cell r="AJ307">
            <v>0.0196666666666667</v>
          </cell>
          <cell r="AK307" t="str">
            <v>ХорКК</v>
          </cell>
          <cell r="AL307">
            <v>1479470.29666</v>
          </cell>
          <cell r="AM307" t="str">
            <v>вероятностный</v>
          </cell>
          <cell r="AN307">
            <v>31713713168.15</v>
          </cell>
          <cell r="AO307" t="str">
            <v>нет данных</v>
          </cell>
        </row>
        <row r="308">
          <cell r="A308">
            <v>39325</v>
          </cell>
          <cell r="B308" t="str">
            <v>акц.</v>
          </cell>
          <cell r="C308" t="str">
            <v>Покупка</v>
          </cell>
          <cell r="D308" t="str">
            <v>Продажа РЕПО</v>
          </cell>
          <cell r="E308" t="str">
            <v>TATN-AO</v>
          </cell>
          <cell r="F308" t="str">
            <v>RU14TATN3006</v>
          </cell>
          <cell r="G308">
            <v>0</v>
          </cell>
          <cell r="K308" t="str">
            <v>Бинбанк</v>
          </cell>
          <cell r="L308">
            <v>431735</v>
          </cell>
          <cell r="M308">
            <v>50038647.76</v>
          </cell>
          <cell r="N308">
            <v>0</v>
          </cell>
          <cell r="O308">
            <v>128.51</v>
          </cell>
          <cell r="Q308">
            <v>127262852319</v>
          </cell>
          <cell r="R308">
            <v>1361061</v>
          </cell>
          <cell r="S308">
            <v>0</v>
          </cell>
          <cell r="T308">
            <v>129.2</v>
          </cell>
          <cell r="U308" t="str">
            <v>7</v>
          </cell>
          <cell r="V308" t="str">
            <v>Топливная промышленность</v>
          </cell>
          <cell r="W308" t="str">
            <v>акции</v>
          </cell>
          <cell r="X308" t="str">
            <v>Татнефть</v>
          </cell>
          <cell r="Y308">
            <v>50038647.76</v>
          </cell>
          <cell r="Z308">
            <v>129.2</v>
          </cell>
          <cell r="AA308">
            <v>55780162</v>
          </cell>
          <cell r="AB308">
            <v>55780162</v>
          </cell>
          <cell r="AC308">
            <v>5741514.23999999</v>
          </cell>
          <cell r="AD308">
            <v>0.11474159468773</v>
          </cell>
          <cell r="AE308" t="str">
            <v>блокированный</v>
          </cell>
          <cell r="AF308" t="str">
            <v>отсутствует</v>
          </cell>
          <cell r="AG308" t="str">
            <v>?</v>
          </cell>
          <cell r="AH308" t="str">
            <v>более 1 года</v>
          </cell>
          <cell r="AI308" t="str">
            <v>BB</v>
          </cell>
          <cell r="AJ308">
            <v>0.0196666666666667</v>
          </cell>
          <cell r="AK308" t="str">
            <v>ХорКК</v>
          </cell>
          <cell r="AL308">
            <v>984093.405946667</v>
          </cell>
          <cell r="AM308" t="str">
            <v>вероятностный</v>
          </cell>
          <cell r="AN308">
            <v>31759932917.75</v>
          </cell>
          <cell r="AO308" t="str">
            <v>нет данных</v>
          </cell>
        </row>
        <row r="309">
          <cell r="A309">
            <v>39325</v>
          </cell>
          <cell r="B309" t="str">
            <v>акц.</v>
          </cell>
          <cell r="C309" t="str">
            <v>Покупка</v>
          </cell>
          <cell r="D309" t="str">
            <v>Продажа РЕПО</v>
          </cell>
          <cell r="E309" t="str">
            <v>TATN-AO</v>
          </cell>
          <cell r="F309" t="str">
            <v>RU14TATN3006</v>
          </cell>
          <cell r="G309">
            <v>0</v>
          </cell>
          <cell r="K309" t="str">
            <v>Газпромбанк</v>
          </cell>
          <cell r="L309">
            <v>2001500</v>
          </cell>
          <cell r="M309">
            <v>191235265.39</v>
          </cell>
          <cell r="N309">
            <v>0</v>
          </cell>
          <cell r="O309">
            <v>128.51</v>
          </cell>
          <cell r="Q309">
            <v>127262852319</v>
          </cell>
          <cell r="R309">
            <v>1361061</v>
          </cell>
          <cell r="S309">
            <v>0</v>
          </cell>
          <cell r="T309">
            <v>129.2</v>
          </cell>
          <cell r="U309" t="str">
            <v>7</v>
          </cell>
          <cell r="V309" t="str">
            <v>Топливная промышленность</v>
          </cell>
          <cell r="W309" t="str">
            <v>акции</v>
          </cell>
          <cell r="X309" t="str">
            <v>Татнефть</v>
          </cell>
          <cell r="Y309">
            <v>191235265.39</v>
          </cell>
          <cell r="Z309">
            <v>129.2</v>
          </cell>
          <cell r="AA309">
            <v>258593800</v>
          </cell>
          <cell r="AB309">
            <v>258593800</v>
          </cell>
          <cell r="AC309">
            <v>67358534.61</v>
          </cell>
          <cell r="AD309">
            <v>0.352228625157765</v>
          </cell>
          <cell r="AE309" t="str">
            <v>блокированный</v>
          </cell>
          <cell r="AF309" t="str">
            <v>отсутствует</v>
          </cell>
          <cell r="AG309" t="str">
            <v>?</v>
          </cell>
          <cell r="AH309" t="str">
            <v>более 1 года</v>
          </cell>
          <cell r="AI309" t="str">
            <v>BB</v>
          </cell>
          <cell r="AJ309">
            <v>0.0196666666666667</v>
          </cell>
          <cell r="AK309" t="str">
            <v>ХорКК</v>
          </cell>
          <cell r="AL309">
            <v>3760960.21933667</v>
          </cell>
          <cell r="AM309" t="str">
            <v>вероятностный</v>
          </cell>
          <cell r="AN309">
            <v>31557119279.75</v>
          </cell>
          <cell r="AO309" t="str">
            <v>нет данных</v>
          </cell>
        </row>
        <row r="310">
          <cell r="A310">
            <v>39325</v>
          </cell>
          <cell r="B310" t="str">
            <v>акц.</v>
          </cell>
          <cell r="C310" t="str">
            <v>Покупка</v>
          </cell>
          <cell r="D310" t="str">
            <v>Продажа РЕПО</v>
          </cell>
          <cell r="E310" t="str">
            <v>TATN-AO</v>
          </cell>
          <cell r="F310" t="str">
            <v>RU14TATN3006</v>
          </cell>
          <cell r="G310">
            <v>0</v>
          </cell>
          <cell r="K310" t="str">
            <v>ММБ</v>
          </cell>
          <cell r="L310">
            <v>1981757</v>
          </cell>
          <cell r="M310">
            <v>209410875</v>
          </cell>
          <cell r="N310">
            <v>0</v>
          </cell>
          <cell r="O310">
            <v>128.51</v>
          </cell>
          <cell r="Q310">
            <v>127262852319</v>
          </cell>
          <cell r="R310">
            <v>1361061</v>
          </cell>
          <cell r="S310">
            <v>0</v>
          </cell>
          <cell r="T310">
            <v>129.2</v>
          </cell>
          <cell r="U310" t="str">
            <v>7</v>
          </cell>
          <cell r="V310" t="str">
            <v>Топливная промышленность</v>
          </cell>
          <cell r="W310" t="str">
            <v>акции</v>
          </cell>
          <cell r="X310" t="str">
            <v>Татнефть</v>
          </cell>
          <cell r="Y310">
            <v>209410875</v>
          </cell>
          <cell r="Z310">
            <v>129.2</v>
          </cell>
          <cell r="AA310">
            <v>256043004.4</v>
          </cell>
          <cell r="AB310">
            <v>256043004.4</v>
          </cell>
          <cell r="AC310">
            <v>46632129.4</v>
          </cell>
          <cell r="AD310">
            <v>0.222682462885464</v>
          </cell>
          <cell r="AE310" t="str">
            <v>блокированный</v>
          </cell>
          <cell r="AF310" t="str">
            <v>отсутствует</v>
          </cell>
          <cell r="AG310" t="str">
            <v>?</v>
          </cell>
          <cell r="AH310" t="str">
            <v>более 1 года</v>
          </cell>
          <cell r="AI310" t="str">
            <v>BB</v>
          </cell>
          <cell r="AJ310">
            <v>0.0196666666666667</v>
          </cell>
          <cell r="AK310" t="str">
            <v>ХорКК</v>
          </cell>
          <cell r="AL310">
            <v>4118413.875</v>
          </cell>
          <cell r="AM310" t="str">
            <v>вероятностный</v>
          </cell>
          <cell r="AN310">
            <v>31559670075.35</v>
          </cell>
          <cell r="AO310" t="str">
            <v>нет данных</v>
          </cell>
        </row>
        <row r="311">
          <cell r="A311">
            <v>39325</v>
          </cell>
          <cell r="B311" t="str">
            <v>акц.</v>
          </cell>
          <cell r="C311" t="str">
            <v>Покупка</v>
          </cell>
          <cell r="D311" t="str">
            <v>Продажа РЕПО</v>
          </cell>
          <cell r="E311" t="str">
            <v>TATN-AO</v>
          </cell>
          <cell r="F311" t="str">
            <v>RU14TATN3006</v>
          </cell>
          <cell r="G311">
            <v>0</v>
          </cell>
          <cell r="K311" t="str">
            <v>Инвестсбербанк</v>
          </cell>
          <cell r="L311">
            <v>1264756</v>
          </cell>
          <cell r="M311">
            <v>150115913.3</v>
          </cell>
          <cell r="N311">
            <v>0</v>
          </cell>
          <cell r="O311">
            <v>128.51</v>
          </cell>
          <cell r="Q311">
            <v>127262852319</v>
          </cell>
          <cell r="R311">
            <v>1361061</v>
          </cell>
          <cell r="S311">
            <v>0</v>
          </cell>
          <cell r="T311">
            <v>129.2</v>
          </cell>
          <cell r="U311" t="str">
            <v>7</v>
          </cell>
          <cell r="V311" t="str">
            <v>Топливная промышленность</v>
          </cell>
          <cell r="W311" t="str">
            <v>акции</v>
          </cell>
          <cell r="X311" t="str">
            <v>Татнефть</v>
          </cell>
          <cell r="Y311">
            <v>150115913.3</v>
          </cell>
          <cell r="Z311">
            <v>129.2</v>
          </cell>
          <cell r="AA311">
            <v>163406475.2</v>
          </cell>
          <cell r="AB311">
            <v>163406475.2</v>
          </cell>
          <cell r="AC311">
            <v>13290561.9</v>
          </cell>
          <cell r="AD311">
            <v>0.0885353298516685</v>
          </cell>
          <cell r="AE311" t="str">
            <v>блокированный</v>
          </cell>
          <cell r="AF311" t="str">
            <v>отсутствует</v>
          </cell>
          <cell r="AG311" t="str">
            <v>?</v>
          </cell>
          <cell r="AH311" t="str">
            <v>более 1 года</v>
          </cell>
          <cell r="AI311" t="str">
            <v>BB</v>
          </cell>
          <cell r="AJ311">
            <v>0.0196666666666667</v>
          </cell>
          <cell r="AK311" t="str">
            <v>ХорКК</v>
          </cell>
          <cell r="AL311">
            <v>2952279.62823333</v>
          </cell>
          <cell r="AM311" t="str">
            <v>вероятностный</v>
          </cell>
          <cell r="AN311">
            <v>31652306604.55</v>
          </cell>
          <cell r="AO311" t="str">
            <v>нет данных</v>
          </cell>
        </row>
        <row r="312">
          <cell r="A312">
            <v>39325</v>
          </cell>
          <cell r="B312" t="str">
            <v>акц.</v>
          </cell>
          <cell r="C312" t="str">
            <v>Покупка</v>
          </cell>
          <cell r="D312" t="str">
            <v>Продажа РЕПО</v>
          </cell>
          <cell r="E312" t="str">
            <v>TATN-AO</v>
          </cell>
          <cell r="F312" t="str">
            <v>RU14TATN3006</v>
          </cell>
          <cell r="G312">
            <v>0</v>
          </cell>
          <cell r="K312" t="str">
            <v>КредитСвисс</v>
          </cell>
          <cell r="L312">
            <v>2115614</v>
          </cell>
          <cell r="M312">
            <v>200431577.8</v>
          </cell>
          <cell r="N312">
            <v>0</v>
          </cell>
          <cell r="O312">
            <v>128.51</v>
          </cell>
          <cell r="Q312">
            <v>127262852319</v>
          </cell>
          <cell r="R312">
            <v>1361061</v>
          </cell>
          <cell r="S312">
            <v>0</v>
          </cell>
          <cell r="T312">
            <v>129.2</v>
          </cell>
          <cell r="U312" t="str">
            <v>7</v>
          </cell>
          <cell r="V312" t="str">
            <v>Топливная промышленность</v>
          </cell>
          <cell r="W312" t="str">
            <v>акции</v>
          </cell>
          <cell r="X312" t="str">
            <v>Татнефть</v>
          </cell>
          <cell r="Y312">
            <v>200431577.8</v>
          </cell>
          <cell r="Z312">
            <v>129.2</v>
          </cell>
          <cell r="AA312">
            <v>273337328.8</v>
          </cell>
          <cell r="AB312">
            <v>273337328.8</v>
          </cell>
          <cell r="AC312">
            <v>72905750.9999999</v>
          </cell>
          <cell r="AD312">
            <v>0.363743836177095</v>
          </cell>
          <cell r="AE312" t="str">
            <v>блокированный</v>
          </cell>
          <cell r="AF312" t="str">
            <v>отсутствует</v>
          </cell>
          <cell r="AG312" t="str">
            <v>?</v>
          </cell>
          <cell r="AH312" t="str">
            <v>более 1 года</v>
          </cell>
          <cell r="AI312" t="str">
            <v>BB</v>
          </cell>
          <cell r="AJ312">
            <v>0.0196666666666667</v>
          </cell>
          <cell r="AK312" t="str">
            <v>ХорКК</v>
          </cell>
          <cell r="AL312">
            <v>3941821.03006667</v>
          </cell>
          <cell r="AM312" t="str">
            <v>вероятностный</v>
          </cell>
          <cell r="AN312">
            <v>31542375750.95</v>
          </cell>
          <cell r="AO312" t="str">
            <v>нет данных</v>
          </cell>
        </row>
        <row r="313">
          <cell r="A313">
            <v>39325</v>
          </cell>
          <cell r="B313" t="str">
            <v>акц.</v>
          </cell>
          <cell r="C313" t="str">
            <v>Покупка</v>
          </cell>
          <cell r="D313" t="str">
            <v>Продажа РЕПО</v>
          </cell>
          <cell r="E313" t="str">
            <v>TATN-AO</v>
          </cell>
          <cell r="F313" t="str">
            <v>RU14TATN3006</v>
          </cell>
          <cell r="G313">
            <v>0</v>
          </cell>
          <cell r="K313" t="str">
            <v>Метрополь</v>
          </cell>
          <cell r="L313">
            <v>200000</v>
          </cell>
          <cell r="M313">
            <v>19094000</v>
          </cell>
          <cell r="N313">
            <v>0</v>
          </cell>
          <cell r="O313">
            <v>128.51</v>
          </cell>
          <cell r="Q313">
            <v>127262852319</v>
          </cell>
          <cell r="R313">
            <v>1361061</v>
          </cell>
          <cell r="S313">
            <v>0</v>
          </cell>
          <cell r="T313">
            <v>129.2</v>
          </cell>
          <cell r="U313" t="str">
            <v>7</v>
          </cell>
          <cell r="V313" t="str">
            <v>Топливная промышленность</v>
          </cell>
          <cell r="W313" t="str">
            <v>акции</v>
          </cell>
          <cell r="X313" t="str">
            <v>Татнефть</v>
          </cell>
          <cell r="Y313">
            <v>19094000</v>
          </cell>
          <cell r="Z313">
            <v>129.2</v>
          </cell>
          <cell r="AA313">
            <v>25840000</v>
          </cell>
          <cell r="AB313">
            <v>25840000</v>
          </cell>
          <cell r="AC313">
            <v>6746000</v>
          </cell>
          <cell r="AD313">
            <v>0.353304703048078</v>
          </cell>
          <cell r="AE313" t="str">
            <v>блокированный</v>
          </cell>
          <cell r="AF313" t="str">
            <v>отсутствует</v>
          </cell>
          <cell r="AG313" t="str">
            <v>?</v>
          </cell>
          <cell r="AH313" t="str">
            <v>более 1 года</v>
          </cell>
          <cell r="AI313" t="str">
            <v>BB</v>
          </cell>
          <cell r="AJ313">
            <v>0.0196666666666667</v>
          </cell>
          <cell r="AK313" t="str">
            <v>ХорКК</v>
          </cell>
          <cell r="AL313">
            <v>375515.333333333</v>
          </cell>
          <cell r="AM313" t="str">
            <v>вероятностный</v>
          </cell>
          <cell r="AN313">
            <v>31789873079.75</v>
          </cell>
          <cell r="AO313" t="str">
            <v>нет данных</v>
          </cell>
        </row>
        <row r="314">
          <cell r="A314">
            <v>39325</v>
          </cell>
          <cell r="B314" t="str">
            <v>акц.</v>
          </cell>
          <cell r="C314" t="str">
            <v>Покупка</v>
          </cell>
          <cell r="D314" t="str">
            <v>Продажа РЕПО</v>
          </cell>
          <cell r="E314" t="str">
            <v>TATN-AO</v>
          </cell>
          <cell r="F314" t="str">
            <v>RU14TATN3006</v>
          </cell>
          <cell r="G314">
            <v>0</v>
          </cell>
          <cell r="K314" t="str">
            <v>НОМОС-банк</v>
          </cell>
          <cell r="L314">
            <v>100000</v>
          </cell>
          <cell r="M314">
            <v>11320630</v>
          </cell>
          <cell r="N314">
            <v>0</v>
          </cell>
          <cell r="O314">
            <v>128.51</v>
          </cell>
          <cell r="Q314">
            <v>127262852319</v>
          </cell>
          <cell r="R314">
            <v>1361061</v>
          </cell>
          <cell r="S314">
            <v>0</v>
          </cell>
          <cell r="T314">
            <v>129.2</v>
          </cell>
          <cell r="U314" t="str">
            <v>7</v>
          </cell>
          <cell r="V314" t="str">
            <v>Топливная промышленность</v>
          </cell>
          <cell r="W314" t="str">
            <v>акции</v>
          </cell>
          <cell r="X314" t="str">
            <v>Татнефть</v>
          </cell>
          <cell r="Y314">
            <v>11320630</v>
          </cell>
          <cell r="Z314">
            <v>129.2</v>
          </cell>
          <cell r="AA314">
            <v>12920000</v>
          </cell>
          <cell r="AB314">
            <v>12920000</v>
          </cell>
          <cell r="AC314">
            <v>1599370</v>
          </cell>
          <cell r="AD314">
            <v>0.141279239759625</v>
          </cell>
          <cell r="AE314" t="str">
            <v>блокированный</v>
          </cell>
          <cell r="AF314" t="str">
            <v>отсутствует</v>
          </cell>
          <cell r="AG314" t="str">
            <v>?</v>
          </cell>
          <cell r="AH314" t="str">
            <v>более 1 года</v>
          </cell>
          <cell r="AI314" t="str">
            <v>BB</v>
          </cell>
          <cell r="AJ314">
            <v>0.0196666666666667</v>
          </cell>
          <cell r="AK314" t="str">
            <v>ХорКК</v>
          </cell>
          <cell r="AL314">
            <v>222639.056666667</v>
          </cell>
          <cell r="AM314" t="str">
            <v>вероятностный</v>
          </cell>
          <cell r="AN314">
            <v>31802793079.75</v>
          </cell>
          <cell r="AO314" t="str">
            <v>нет данных</v>
          </cell>
        </row>
        <row r="315">
          <cell r="A315">
            <v>39325</v>
          </cell>
          <cell r="B315" t="str">
            <v>акц.</v>
          </cell>
          <cell r="C315" t="str">
            <v>Покупка</v>
          </cell>
          <cell r="D315" t="str">
            <v>Продажа РЕПО</v>
          </cell>
          <cell r="E315" t="str">
            <v>TATN-AO</v>
          </cell>
          <cell r="F315" t="str">
            <v>RU14TATN3006</v>
          </cell>
          <cell r="G315">
            <v>0</v>
          </cell>
          <cell r="K315" t="str">
            <v>OFG</v>
          </cell>
          <cell r="L315">
            <v>1052631</v>
          </cell>
          <cell r="M315">
            <v>100501207.9</v>
          </cell>
          <cell r="N315">
            <v>0</v>
          </cell>
          <cell r="O315">
            <v>128.51</v>
          </cell>
          <cell r="Q315">
            <v>127262852319</v>
          </cell>
          <cell r="R315">
            <v>1361061</v>
          </cell>
          <cell r="S315">
            <v>0</v>
          </cell>
          <cell r="T315">
            <v>129.2</v>
          </cell>
          <cell r="U315" t="str">
            <v>7</v>
          </cell>
          <cell r="V315" t="str">
            <v>Топливная промышленность</v>
          </cell>
          <cell r="W315" t="str">
            <v>акции</v>
          </cell>
          <cell r="X315" t="str">
            <v>Татнефть</v>
          </cell>
          <cell r="Y315">
            <v>100501207.9</v>
          </cell>
          <cell r="Z315">
            <v>129.2</v>
          </cell>
          <cell r="AA315">
            <v>135999925.2</v>
          </cell>
          <cell r="AB315">
            <v>135999925.2</v>
          </cell>
          <cell r="AC315">
            <v>35498717.3</v>
          </cell>
          <cell r="AD315">
            <v>0.353216822382092</v>
          </cell>
          <cell r="AE315" t="str">
            <v>блокированный</v>
          </cell>
          <cell r="AF315" t="str">
            <v>отсутствует</v>
          </cell>
          <cell r="AG315" t="str">
            <v>?</v>
          </cell>
          <cell r="AH315" t="str">
            <v>более 1 года</v>
          </cell>
          <cell r="AI315" t="str">
            <v>BB</v>
          </cell>
          <cell r="AJ315">
            <v>0.0196666666666667</v>
          </cell>
          <cell r="AK315" t="str">
            <v>ХорКК</v>
          </cell>
          <cell r="AL315">
            <v>1976523.75536667</v>
          </cell>
          <cell r="AM315" t="str">
            <v>вероятностный</v>
          </cell>
          <cell r="AN315">
            <v>31679713154.55</v>
          </cell>
          <cell r="AO315" t="str">
            <v>нет данных</v>
          </cell>
        </row>
        <row r="316">
          <cell r="A316">
            <v>39325</v>
          </cell>
          <cell r="B316" t="str">
            <v>акц.</v>
          </cell>
          <cell r="C316" t="str">
            <v>Покупка</v>
          </cell>
          <cell r="D316" t="str">
            <v>Продажа РЕПО</v>
          </cell>
          <cell r="E316" t="str">
            <v>TATN-AO</v>
          </cell>
          <cell r="F316" t="str">
            <v>RU14TATN3006</v>
          </cell>
          <cell r="G316">
            <v>0</v>
          </cell>
          <cell r="K316" t="str">
            <v>Промсвязьбанк</v>
          </cell>
          <cell r="L316">
            <v>660423</v>
          </cell>
          <cell r="M316">
            <v>80085468.63</v>
          </cell>
          <cell r="N316">
            <v>0</v>
          </cell>
          <cell r="O316">
            <v>128.51</v>
          </cell>
          <cell r="Q316">
            <v>127262852319</v>
          </cell>
          <cell r="R316">
            <v>1361061</v>
          </cell>
          <cell r="S316">
            <v>0</v>
          </cell>
          <cell r="T316">
            <v>129.2</v>
          </cell>
          <cell r="U316" t="str">
            <v>7</v>
          </cell>
          <cell r="V316" t="str">
            <v>Топливная промышленность</v>
          </cell>
          <cell r="W316" t="str">
            <v>акции</v>
          </cell>
          <cell r="X316" t="str">
            <v>Татнефть</v>
          </cell>
          <cell r="Y316">
            <v>80085468.63</v>
          </cell>
          <cell r="Z316">
            <v>129.2</v>
          </cell>
          <cell r="AA316">
            <v>85326651.6</v>
          </cell>
          <cell r="AB316">
            <v>85326651.6</v>
          </cell>
          <cell r="AC316">
            <v>5241182.97</v>
          </cell>
          <cell r="AD316">
            <v>0.0654448685842697</v>
          </cell>
          <cell r="AE316" t="str">
            <v>блокированный</v>
          </cell>
          <cell r="AF316" t="str">
            <v>отсутствует</v>
          </cell>
          <cell r="AG316" t="str">
            <v>?</v>
          </cell>
          <cell r="AH316" t="str">
            <v>более 1 года</v>
          </cell>
          <cell r="AI316" t="str">
            <v>BB</v>
          </cell>
          <cell r="AJ316">
            <v>0.0196666666666667</v>
          </cell>
          <cell r="AK316" t="str">
            <v>ХорКК</v>
          </cell>
          <cell r="AL316">
            <v>1575014.21639</v>
          </cell>
          <cell r="AM316" t="str">
            <v>вероятностный</v>
          </cell>
          <cell r="AN316">
            <v>31730386428.15</v>
          </cell>
          <cell r="AO316" t="str">
            <v>нет данных</v>
          </cell>
        </row>
        <row r="317">
          <cell r="A317">
            <v>39325</v>
          </cell>
          <cell r="B317" t="str">
            <v>акц.</v>
          </cell>
          <cell r="C317" t="str">
            <v>Покупка</v>
          </cell>
          <cell r="D317" t="str">
            <v>Продажа РЕПО</v>
          </cell>
          <cell r="E317" t="str">
            <v>TATN-AO</v>
          </cell>
          <cell r="F317" t="str">
            <v>RU14TATN3006</v>
          </cell>
          <cell r="G317">
            <v>0</v>
          </cell>
          <cell r="K317" t="str">
            <v>ПСБ</v>
          </cell>
          <cell r="L317">
            <v>1052631</v>
          </cell>
          <cell r="M317">
            <v>100339523.8</v>
          </cell>
          <cell r="N317">
            <v>0</v>
          </cell>
          <cell r="O317">
            <v>128.51</v>
          </cell>
          <cell r="Q317">
            <v>127262852319</v>
          </cell>
          <cell r="R317">
            <v>1361061</v>
          </cell>
          <cell r="S317">
            <v>0</v>
          </cell>
          <cell r="T317">
            <v>129.2</v>
          </cell>
          <cell r="U317" t="str">
            <v>7</v>
          </cell>
          <cell r="V317" t="str">
            <v>Топливная промышленность</v>
          </cell>
          <cell r="W317" t="str">
            <v>акции</v>
          </cell>
          <cell r="X317" t="str">
            <v>Татнефть</v>
          </cell>
          <cell r="Y317">
            <v>100339523.8</v>
          </cell>
          <cell r="Z317">
            <v>129.2</v>
          </cell>
          <cell r="AA317">
            <v>135999925.2</v>
          </cell>
          <cell r="AB317">
            <v>135999925.2</v>
          </cell>
          <cell r="AC317">
            <v>35660401.4</v>
          </cell>
          <cell r="AD317">
            <v>0.355397355393867</v>
          </cell>
          <cell r="AE317" t="str">
            <v>блокированный</v>
          </cell>
          <cell r="AF317" t="str">
            <v>отсутствует</v>
          </cell>
          <cell r="AG317" t="str">
            <v>?</v>
          </cell>
          <cell r="AH317" t="str">
            <v>более 1 года</v>
          </cell>
          <cell r="AI317" t="str">
            <v>BB</v>
          </cell>
          <cell r="AJ317">
            <v>0.0196666666666667</v>
          </cell>
          <cell r="AK317" t="str">
            <v>ХорКК</v>
          </cell>
          <cell r="AL317">
            <v>1973343.96806667</v>
          </cell>
          <cell r="AM317" t="str">
            <v>вероятностный</v>
          </cell>
          <cell r="AN317">
            <v>31679713154.55</v>
          </cell>
          <cell r="AO317" t="str">
            <v>нет данных</v>
          </cell>
        </row>
        <row r="318">
          <cell r="A318">
            <v>39325</v>
          </cell>
          <cell r="B318" t="str">
            <v>акц.</v>
          </cell>
          <cell r="C318" t="str">
            <v>Покупка</v>
          </cell>
          <cell r="D318" t="str">
            <v>Продажа РЕПО</v>
          </cell>
          <cell r="E318" t="str">
            <v>TATN-AO</v>
          </cell>
          <cell r="F318" t="str">
            <v>RU14TATN3006</v>
          </cell>
          <cell r="G318">
            <v>0</v>
          </cell>
          <cell r="K318" t="str">
            <v>Роскредит</v>
          </cell>
          <cell r="L318">
            <v>1051856</v>
          </cell>
          <cell r="M318">
            <v>100210952.2</v>
          </cell>
          <cell r="N318">
            <v>0</v>
          </cell>
          <cell r="O318">
            <v>128.51</v>
          </cell>
          <cell r="Q318">
            <v>127262852319</v>
          </cell>
          <cell r="R318">
            <v>1361061</v>
          </cell>
          <cell r="S318">
            <v>0</v>
          </cell>
          <cell r="T318">
            <v>129.2</v>
          </cell>
          <cell r="U318" t="str">
            <v>7</v>
          </cell>
          <cell r="V318" t="str">
            <v>Топливная промышленность</v>
          </cell>
          <cell r="W318" t="str">
            <v>акции</v>
          </cell>
          <cell r="X318" t="str">
            <v>Татнефть</v>
          </cell>
          <cell r="Y318">
            <v>100210952.2</v>
          </cell>
          <cell r="Z318">
            <v>129.2</v>
          </cell>
          <cell r="AA318">
            <v>135899795.2</v>
          </cell>
          <cell r="AB318">
            <v>135899795.2</v>
          </cell>
          <cell r="AC318">
            <v>35688843</v>
          </cell>
          <cell r="AD318">
            <v>0.356137150845274</v>
          </cell>
          <cell r="AE318" t="str">
            <v>блокированный</v>
          </cell>
          <cell r="AF318" t="str">
            <v>отсутствует</v>
          </cell>
          <cell r="AG318" t="str">
            <v>?</v>
          </cell>
          <cell r="AH318" t="str">
            <v>более 1 года</v>
          </cell>
          <cell r="AI318" t="str">
            <v>BB</v>
          </cell>
          <cell r="AJ318">
            <v>0.0196666666666667</v>
          </cell>
          <cell r="AK318" t="str">
            <v>ХорКК</v>
          </cell>
          <cell r="AL318">
            <v>1970815.39326667</v>
          </cell>
          <cell r="AM318" t="str">
            <v>вероятностный</v>
          </cell>
          <cell r="AN318">
            <v>31679813284.55</v>
          </cell>
          <cell r="AO318" t="str">
            <v>нет данных</v>
          </cell>
        </row>
        <row r="319">
          <cell r="A319">
            <v>39325</v>
          </cell>
          <cell r="B319" t="str">
            <v>акц.</v>
          </cell>
          <cell r="C319" t="str">
            <v>Покупка</v>
          </cell>
          <cell r="D319" t="str">
            <v>Продажа РЕПО</v>
          </cell>
          <cell r="E319" t="str">
            <v>TATN-AO</v>
          </cell>
          <cell r="F319" t="str">
            <v>RU14TATN3006</v>
          </cell>
          <cell r="G319">
            <v>0</v>
          </cell>
          <cell r="K319" t="str">
            <v>Сибиргазбанк</v>
          </cell>
          <cell r="L319">
            <v>318261</v>
          </cell>
          <cell r="M319">
            <v>30384282.19</v>
          </cell>
          <cell r="N319">
            <v>0</v>
          </cell>
          <cell r="O319">
            <v>128.51</v>
          </cell>
          <cell r="Q319">
            <v>127262852319</v>
          </cell>
          <cell r="R319">
            <v>1361061</v>
          </cell>
          <cell r="S319">
            <v>0</v>
          </cell>
          <cell r="T319">
            <v>129.2</v>
          </cell>
          <cell r="U319" t="str">
            <v>7</v>
          </cell>
          <cell r="V319" t="str">
            <v>Топливная промышленность</v>
          </cell>
          <cell r="W319" t="str">
            <v>акции</v>
          </cell>
          <cell r="X319" t="str">
            <v>Татнефть</v>
          </cell>
          <cell r="Y319">
            <v>30384282.19</v>
          </cell>
          <cell r="Z319">
            <v>129.2</v>
          </cell>
          <cell r="AA319">
            <v>41119321.2</v>
          </cell>
          <cell r="AB319">
            <v>41119321.2</v>
          </cell>
          <cell r="AC319">
            <v>10735039.01</v>
          </cell>
          <cell r="AD319">
            <v>0.353308955692002</v>
          </cell>
          <cell r="AE319" t="str">
            <v>блокированный</v>
          </cell>
          <cell r="AF319" t="str">
            <v>отсутствует</v>
          </cell>
          <cell r="AG319" t="str">
            <v>?</v>
          </cell>
          <cell r="AH319" t="str">
            <v>более 1 года</v>
          </cell>
          <cell r="AI319" t="str">
            <v>BB</v>
          </cell>
          <cell r="AJ319">
            <v>0.0196666666666667</v>
          </cell>
          <cell r="AK319" t="str">
            <v>ХорКК</v>
          </cell>
          <cell r="AL319">
            <v>597557.549736667</v>
          </cell>
          <cell r="AM319" t="str">
            <v>вероятностный</v>
          </cell>
          <cell r="AN319">
            <v>31774593758.55</v>
          </cell>
          <cell r="AO319" t="str">
            <v>нет данных</v>
          </cell>
        </row>
        <row r="320">
          <cell r="A320">
            <v>39325</v>
          </cell>
          <cell r="B320" t="str">
            <v>акц.</v>
          </cell>
          <cell r="C320" t="str">
            <v>Покупка</v>
          </cell>
          <cell r="D320" t="str">
            <v>Продажа РЕПО</v>
          </cell>
          <cell r="E320" t="str">
            <v>TATN-AO</v>
          </cell>
          <cell r="F320" t="str">
            <v>RU14TATN3006</v>
          </cell>
          <cell r="G320">
            <v>0</v>
          </cell>
          <cell r="K320" t="str">
            <v>Стройкредит</v>
          </cell>
          <cell r="L320">
            <v>525651</v>
          </cell>
          <cell r="M320">
            <v>50103055.85</v>
          </cell>
          <cell r="N320">
            <v>0</v>
          </cell>
          <cell r="O320">
            <v>128.51</v>
          </cell>
          <cell r="Q320">
            <v>127262852319</v>
          </cell>
          <cell r="R320">
            <v>1361061</v>
          </cell>
          <cell r="S320">
            <v>0</v>
          </cell>
          <cell r="T320">
            <v>129.2</v>
          </cell>
          <cell r="U320" t="str">
            <v>7</v>
          </cell>
          <cell r="V320" t="str">
            <v>Топливная промышленность</v>
          </cell>
          <cell r="W320" t="str">
            <v>акции</v>
          </cell>
          <cell r="X320" t="str">
            <v>Татнефть</v>
          </cell>
          <cell r="Y320">
            <v>50103055.85</v>
          </cell>
          <cell r="Z320">
            <v>129.2</v>
          </cell>
          <cell r="AA320">
            <v>67914109.2</v>
          </cell>
          <cell r="AB320">
            <v>67914109.2</v>
          </cell>
          <cell r="AC320">
            <v>17811053.35</v>
          </cell>
          <cell r="AD320">
            <v>0.355488363889884</v>
          </cell>
          <cell r="AE320" t="str">
            <v>блокированный</v>
          </cell>
          <cell r="AF320" t="str">
            <v>отсутствует</v>
          </cell>
          <cell r="AG320" t="str">
            <v>?</v>
          </cell>
          <cell r="AH320" t="str">
            <v>более 1 года</v>
          </cell>
          <cell r="AI320" t="str">
            <v>BB</v>
          </cell>
          <cell r="AJ320">
            <v>0.0196666666666667</v>
          </cell>
          <cell r="AK320" t="str">
            <v>ХорКК</v>
          </cell>
          <cell r="AL320">
            <v>985360.098383333</v>
          </cell>
          <cell r="AM320" t="str">
            <v>вероятностный</v>
          </cell>
          <cell r="AN320">
            <v>31747798970.55</v>
          </cell>
          <cell r="AO320" t="str">
            <v>нет данных</v>
          </cell>
        </row>
        <row r="321">
          <cell r="A321">
            <v>39325</v>
          </cell>
          <cell r="B321" t="str">
            <v>акц.</v>
          </cell>
          <cell r="C321" t="str">
            <v>Покупка</v>
          </cell>
          <cell r="D321" t="str">
            <v>Продажа РЕПО</v>
          </cell>
          <cell r="E321" t="str">
            <v>TATN-AO</v>
          </cell>
          <cell r="F321" t="str">
            <v>RU14TATN3006</v>
          </cell>
          <cell r="G321">
            <v>0</v>
          </cell>
          <cell r="K321" t="str">
            <v>Сургутнефтегазбанк</v>
          </cell>
          <cell r="L321">
            <v>2260438</v>
          </cell>
          <cell r="M321">
            <v>245620353.33</v>
          </cell>
          <cell r="N321">
            <v>0</v>
          </cell>
          <cell r="O321">
            <v>128.51</v>
          </cell>
          <cell r="Q321">
            <v>127262852319</v>
          </cell>
          <cell r="R321">
            <v>1361061</v>
          </cell>
          <cell r="S321">
            <v>0</v>
          </cell>
          <cell r="T321">
            <v>129.2</v>
          </cell>
          <cell r="U321" t="str">
            <v>7</v>
          </cell>
          <cell r="V321" t="str">
            <v>Топливная промышленность</v>
          </cell>
          <cell r="W321" t="str">
            <v>акции</v>
          </cell>
          <cell r="X321" t="str">
            <v>Татнефть</v>
          </cell>
          <cell r="Y321">
            <v>245620353.33</v>
          </cell>
          <cell r="Z321">
            <v>129.2</v>
          </cell>
          <cell r="AA321">
            <v>292048589.6</v>
          </cell>
          <cell r="AB321">
            <v>292048589.6</v>
          </cell>
          <cell r="AC321">
            <v>46428236.27</v>
          </cell>
          <cell r="AD321">
            <v>0.189024385155989</v>
          </cell>
          <cell r="AE321" t="str">
            <v>блокированный</v>
          </cell>
          <cell r="AF321" t="str">
            <v>отсутствует</v>
          </cell>
          <cell r="AG321" t="str">
            <v>?</v>
          </cell>
          <cell r="AH321" t="str">
            <v>более 1 года</v>
          </cell>
          <cell r="AI321" t="str">
            <v>BB</v>
          </cell>
          <cell r="AJ321">
            <v>0.0196666666666667</v>
          </cell>
          <cell r="AK321" t="str">
            <v>ХорКК</v>
          </cell>
          <cell r="AL321">
            <v>4830533.61549</v>
          </cell>
          <cell r="AM321" t="str">
            <v>вероятностный</v>
          </cell>
          <cell r="AN321">
            <v>31523664490.15</v>
          </cell>
          <cell r="AO321" t="str">
            <v>нет данных</v>
          </cell>
        </row>
        <row r="322">
          <cell r="A322">
            <v>39325</v>
          </cell>
          <cell r="B322" t="str">
            <v>акц.</v>
          </cell>
          <cell r="C322" t="str">
            <v>Покупка</v>
          </cell>
          <cell r="D322" t="str">
            <v>Продажа РЕПО</v>
          </cell>
          <cell r="E322" t="str">
            <v>VTBR-001D</v>
          </cell>
          <cell r="F322" t="str">
            <v>VTBR-001D</v>
          </cell>
          <cell r="G322">
            <v>0</v>
          </cell>
          <cell r="K322" t="str">
            <v>Тройка Диалог</v>
          </cell>
          <cell r="L322">
            <v>2350000000</v>
          </cell>
          <cell r="M322">
            <v>259510050</v>
          </cell>
          <cell r="N322">
            <v>0</v>
          </cell>
          <cell r="O322">
            <v>0.1198</v>
          </cell>
          <cell r="Q322">
            <v>17197232941</v>
          </cell>
          <cell r="R322">
            <v>100687</v>
          </cell>
          <cell r="S322">
            <v>0</v>
          </cell>
          <cell r="T322">
            <v>0.12</v>
          </cell>
          <cell r="U322">
            <v>17.1</v>
          </cell>
          <cell r="V322" t="str">
            <v>Банки</v>
          </cell>
          <cell r="W322" t="str">
            <v>акции</v>
          </cell>
          <cell r="X322" t="str">
            <v>ВТБ</v>
          </cell>
          <cell r="Y322">
            <v>259510050</v>
          </cell>
          <cell r="Z322">
            <v>0.12</v>
          </cell>
          <cell r="AA322">
            <v>282000000</v>
          </cell>
          <cell r="AB322">
            <v>282000000</v>
          </cell>
          <cell r="AC322">
            <v>22489950</v>
          </cell>
          <cell r="AD322">
            <v>0.0866631176711653</v>
          </cell>
          <cell r="AE322" t="str">
            <v>для продажи</v>
          </cell>
          <cell r="AF322" t="str">
            <v>отсутствует</v>
          </cell>
          <cell r="AG322" t="str">
            <v>?</v>
          </cell>
          <cell r="AH322" t="str">
            <v>до 1 года</v>
          </cell>
          <cell r="AI322" t="str">
            <v>надежный</v>
          </cell>
          <cell r="AJ322">
            <v>0.005</v>
          </cell>
          <cell r="AK322" t="str">
            <v>ХорКК</v>
          </cell>
          <cell r="AL322">
            <v>1297550.25</v>
          </cell>
          <cell r="AM322" t="str">
            <v>вероятностный</v>
          </cell>
          <cell r="AN322">
            <v>4017308235.25</v>
          </cell>
          <cell r="AO322" t="str">
            <v>нет данных</v>
          </cell>
        </row>
        <row r="323">
          <cell r="A323">
            <v>39325</v>
          </cell>
          <cell r="B323" t="str">
            <v>акц.</v>
          </cell>
          <cell r="C323" t="str">
            <v>Покупка</v>
          </cell>
          <cell r="D323" t="str">
            <v>Продажа РЕПО</v>
          </cell>
          <cell r="E323" t="str">
            <v>Акции ОАО Татнефть об</v>
          </cell>
          <cell r="F323" t="str">
            <v>RU14TATN3006</v>
          </cell>
          <cell r="G323">
            <v>0</v>
          </cell>
          <cell r="K323" t="str">
            <v>АК БАРС Финанс ИК</v>
          </cell>
          <cell r="L323">
            <v>2500000</v>
          </cell>
          <cell r="M323">
            <v>320066506.9</v>
          </cell>
          <cell r="N323">
            <v>0</v>
          </cell>
          <cell r="O323">
            <v>128.51</v>
          </cell>
          <cell r="P323">
            <v>0</v>
          </cell>
          <cell r="Q323">
            <v>127262852319</v>
          </cell>
          <cell r="R323">
            <v>1361061</v>
          </cell>
          <cell r="S323">
            <v>0</v>
          </cell>
          <cell r="T323">
            <v>129.2</v>
          </cell>
          <cell r="U323" t="str">
            <v>7</v>
          </cell>
          <cell r="V323" t="str">
            <v>Топливная промышленность</v>
          </cell>
          <cell r="W323" t="str">
            <v>акции</v>
          </cell>
          <cell r="X323" t="str">
            <v>Татнефть</v>
          </cell>
          <cell r="Y323">
            <v>320066506.9</v>
          </cell>
          <cell r="Z323">
            <v>129.2</v>
          </cell>
          <cell r="AA323">
            <v>323000000</v>
          </cell>
          <cell r="AB323">
            <v>323000000</v>
          </cell>
          <cell r="AC323">
            <v>2933493.10000002</v>
          </cell>
          <cell r="AD323">
            <v>0.0091652610840551</v>
          </cell>
          <cell r="AE323" t="str">
            <v>блокированный</v>
          </cell>
          <cell r="AF323" t="str">
            <v>отсутствует</v>
          </cell>
          <cell r="AG323" t="str">
            <v>?</v>
          </cell>
          <cell r="AH323" t="str">
            <v>более 1 года</v>
          </cell>
          <cell r="AI323" t="str">
            <v>BB</v>
          </cell>
          <cell r="AJ323">
            <v>0.0196666666666667</v>
          </cell>
          <cell r="AK323" t="str">
            <v>ХорКК</v>
          </cell>
          <cell r="AL323">
            <v>6294641.30236667</v>
          </cell>
          <cell r="AM323" t="str">
            <v>вероятностный</v>
          </cell>
          <cell r="AN323">
            <v>31492713079.75</v>
          </cell>
          <cell r="AO323" t="str">
            <v>нет данных</v>
          </cell>
        </row>
        <row r="324">
          <cell r="A324">
            <v>39325</v>
          </cell>
          <cell r="B324" t="str">
            <v>акц.</v>
          </cell>
          <cell r="C324" t="str">
            <v>Покупка</v>
          </cell>
          <cell r="D324" t="str">
            <v>торг</v>
          </cell>
          <cell r="E324" t="str">
            <v>Газпром ао</v>
          </cell>
          <cell r="F324" t="str">
            <v>GAZP</v>
          </cell>
          <cell r="G324">
            <v>0</v>
          </cell>
          <cell r="L324">
            <v>83</v>
          </cell>
          <cell r="M324">
            <v>17640.9777</v>
          </cell>
          <cell r="N324">
            <v>0</v>
          </cell>
          <cell r="O324">
            <v>264.8</v>
          </cell>
          <cell r="P324">
            <v>0</v>
          </cell>
          <cell r="Q324">
            <v>3141969637174</v>
          </cell>
          <cell r="R324">
            <v>6653053</v>
          </cell>
          <cell r="S324">
            <v>0</v>
          </cell>
          <cell r="T324">
            <v>265.73</v>
          </cell>
          <cell r="U324" t="str">
            <v>7</v>
          </cell>
          <cell r="V324" t="str">
            <v>Топливная промышленность</v>
          </cell>
          <cell r="W324" t="str">
            <v>акции</v>
          </cell>
          <cell r="X324" t="str">
            <v>Газпром</v>
          </cell>
          <cell r="Y324">
            <v>17640.9777</v>
          </cell>
          <cell r="Z324">
            <v>265.73</v>
          </cell>
          <cell r="AA324">
            <v>22055.59</v>
          </cell>
          <cell r="AB324">
            <v>22055.59</v>
          </cell>
          <cell r="AC324">
            <v>4414.6123</v>
          </cell>
          <cell r="AD324">
            <v>0.250247598238277</v>
          </cell>
          <cell r="AE324" t="str">
            <v>торговый</v>
          </cell>
          <cell r="AF324" t="str">
            <v>отсутствует</v>
          </cell>
          <cell r="AG324" t="str">
            <v>?</v>
          </cell>
          <cell r="AH324" t="str">
            <v>до 7 дней</v>
          </cell>
          <cell r="AI324" t="str">
            <v>BB</v>
          </cell>
          <cell r="AJ324">
            <v>0.014</v>
          </cell>
          <cell r="AK324" t="str">
            <v>ХорКК</v>
          </cell>
          <cell r="AL324">
            <v>246.9736878</v>
          </cell>
          <cell r="AM324" t="str">
            <v>вероятностный</v>
          </cell>
          <cell r="AN324">
            <v>785492387237.91</v>
          </cell>
          <cell r="AO324" t="str">
            <v>нет данных</v>
          </cell>
        </row>
        <row r="325">
          <cell r="A325">
            <v>39325</v>
          </cell>
          <cell r="B325" t="str">
            <v>акц.</v>
          </cell>
          <cell r="C325" t="str">
            <v>РЕПО</v>
          </cell>
          <cell r="D325" t="str">
            <v>торг</v>
          </cell>
          <cell r="E325" t="str">
            <v>РЕПО РАО ЕЭС России об </v>
          </cell>
          <cell r="F325" t="str">
            <v>EESR</v>
          </cell>
          <cell r="G325">
            <v>0.5</v>
          </cell>
          <cell r="J325">
            <v>39328</v>
          </cell>
          <cell r="K325" t="str">
            <v>Клиент АК БАРС Банка</v>
          </cell>
          <cell r="L325">
            <v>84434</v>
          </cell>
          <cell r="M325">
            <v>2350000.017</v>
          </cell>
          <cell r="N325">
            <v>82.25</v>
          </cell>
          <cell r="O325">
            <v>32.584</v>
          </cell>
          <cell r="P325">
            <v>0</v>
          </cell>
          <cell r="Q325">
            <v>3746458738529</v>
          </cell>
          <cell r="R325">
            <v>8113180</v>
          </cell>
          <cell r="S325">
            <v>0</v>
          </cell>
          <cell r="T325">
            <v>32.361</v>
          </cell>
          <cell r="U325" t="str">
            <v>5</v>
          </cell>
          <cell r="V325" t="str">
            <v>Электроэнергетика</v>
          </cell>
          <cell r="W325" t="str">
            <v>акции</v>
          </cell>
          <cell r="X325" t="str">
            <v>РАО ЕЭС России</v>
          </cell>
          <cell r="Y325">
            <v>2350082.267</v>
          </cell>
          <cell r="Z325">
            <v>32.361</v>
          </cell>
          <cell r="AA325">
            <v>2732368.674</v>
          </cell>
          <cell r="AB325">
            <v>2732368.674</v>
          </cell>
          <cell r="AC325">
            <v>382286.407</v>
          </cell>
          <cell r="AD325">
            <v>0.162669372203726</v>
          </cell>
          <cell r="AE325" t="str">
            <v>РЕПО</v>
          </cell>
          <cell r="AF325">
            <v>39328</v>
          </cell>
          <cell r="AG325">
            <v>3</v>
          </cell>
          <cell r="AH325" t="str">
            <v>до 7 дней</v>
          </cell>
          <cell r="AI325" t="str">
            <v>BB</v>
          </cell>
          <cell r="AJ325">
            <v>0.0118333333333333</v>
          </cell>
          <cell r="AK325" t="str">
            <v>ХорКК</v>
          </cell>
          <cell r="AL325">
            <v>27809.3068261667</v>
          </cell>
          <cell r="AM325" t="str">
            <v>вероятностный</v>
          </cell>
          <cell r="AN325">
            <v>936611952263.576</v>
          </cell>
          <cell r="AO325" t="str">
            <v>нет данных</v>
          </cell>
        </row>
        <row r="326">
          <cell r="A326">
            <v>39325</v>
          </cell>
          <cell r="B326" t="str">
            <v>акц.</v>
          </cell>
          <cell r="C326" t="str">
            <v>РЕПО</v>
          </cell>
          <cell r="D326" t="str">
            <v>торг</v>
          </cell>
          <cell r="E326" t="str">
            <v>РЕПО РАО ЕЭС России пр </v>
          </cell>
          <cell r="F326" t="str">
            <v>EESR</v>
          </cell>
          <cell r="G326">
            <v>0.5</v>
          </cell>
          <cell r="J326">
            <v>39328</v>
          </cell>
          <cell r="K326" t="str">
            <v>Клиент АК БАРС Банка</v>
          </cell>
          <cell r="L326">
            <v>56700</v>
          </cell>
          <cell r="M326">
            <v>1418378.85</v>
          </cell>
          <cell r="N326">
            <v>49.64</v>
          </cell>
          <cell r="O326">
            <v>32.584</v>
          </cell>
          <cell r="P326">
            <v>0</v>
          </cell>
          <cell r="Q326">
            <v>3746458738529</v>
          </cell>
          <cell r="R326">
            <v>8113180</v>
          </cell>
          <cell r="S326">
            <v>0</v>
          </cell>
          <cell r="T326">
            <v>32.361</v>
          </cell>
          <cell r="U326" t="str">
            <v>5</v>
          </cell>
          <cell r="V326" t="str">
            <v>Электроэнергетика</v>
          </cell>
          <cell r="W326" t="str">
            <v>акции</v>
          </cell>
          <cell r="X326" t="str">
            <v>РАО ЕЭС России</v>
          </cell>
          <cell r="Y326">
            <v>1418428.49</v>
          </cell>
          <cell r="Z326">
            <v>32.361</v>
          </cell>
          <cell r="AA326">
            <v>1834868.7</v>
          </cell>
          <cell r="AB326">
            <v>1834868.7</v>
          </cell>
          <cell r="AC326">
            <v>416440.21</v>
          </cell>
          <cell r="AD326">
            <v>0.29359267170388</v>
          </cell>
          <cell r="AE326" t="str">
            <v>РЕПО</v>
          </cell>
          <cell r="AF326">
            <v>39328</v>
          </cell>
          <cell r="AG326">
            <v>3</v>
          </cell>
          <cell r="AH326" t="str">
            <v>до 7 дней</v>
          </cell>
          <cell r="AI326" t="str">
            <v>BB</v>
          </cell>
          <cell r="AJ326">
            <v>0.0118333333333333</v>
          </cell>
          <cell r="AK326" t="str">
            <v>ХорКК</v>
          </cell>
          <cell r="AL326">
            <v>16784.7371316667</v>
          </cell>
          <cell r="AM326" t="str">
            <v>вероятностный</v>
          </cell>
          <cell r="AN326">
            <v>936612849763.55</v>
          </cell>
          <cell r="AO326" t="str">
            <v>нет данных</v>
          </cell>
        </row>
        <row r="327">
          <cell r="A327">
            <v>39325</v>
          </cell>
          <cell r="B327" t="str">
            <v>акц.</v>
          </cell>
          <cell r="C327" t="str">
            <v>РЕПО</v>
          </cell>
          <cell r="D327" t="str">
            <v>торг</v>
          </cell>
          <cell r="E327" t="str">
            <v>РЕПО Сбербанк 03</v>
          </cell>
          <cell r="F327" t="str">
            <v>SBER03</v>
          </cell>
          <cell r="G327">
            <v>0</v>
          </cell>
          <cell r="J327">
            <v>39331</v>
          </cell>
          <cell r="K327" t="str">
            <v>Клиент АК БАРС Банка</v>
          </cell>
          <cell r="L327">
            <v>39000</v>
          </cell>
          <cell r="M327">
            <v>3073336.5</v>
          </cell>
          <cell r="N327">
            <v>150.6</v>
          </cell>
          <cell r="O327">
            <v>96.58</v>
          </cell>
          <cell r="P327">
            <v>0</v>
          </cell>
          <cell r="Q327">
            <v>31329751051</v>
          </cell>
          <cell r="R327">
            <v>93454</v>
          </cell>
          <cell r="S327">
            <v>0</v>
          </cell>
          <cell r="T327">
            <v>97.25</v>
          </cell>
          <cell r="U327">
            <v>17.1</v>
          </cell>
          <cell r="V327" t="str">
            <v>Банки</v>
          </cell>
          <cell r="W327" t="str">
            <v>акции</v>
          </cell>
          <cell r="X327" t="str">
            <v>Сбербанк РФ</v>
          </cell>
          <cell r="Y327">
            <v>3073487.1</v>
          </cell>
          <cell r="Z327">
            <v>97.25</v>
          </cell>
          <cell r="AA327">
            <v>3792750</v>
          </cell>
          <cell r="AB327">
            <v>3792750</v>
          </cell>
          <cell r="AC327">
            <v>719262.9</v>
          </cell>
          <cell r="AD327">
            <v>0.234021772858588</v>
          </cell>
          <cell r="AE327" t="str">
            <v>РЕПО</v>
          </cell>
          <cell r="AF327">
            <v>39331</v>
          </cell>
          <cell r="AG327">
            <v>6</v>
          </cell>
          <cell r="AH327" t="str">
            <v>до 7 дней</v>
          </cell>
          <cell r="AI327" t="str">
            <v>надежный</v>
          </cell>
          <cell r="AJ327">
            <v>0.005</v>
          </cell>
          <cell r="AK327" t="str">
            <v>ХорКК</v>
          </cell>
          <cell r="AL327">
            <v>15367.4355</v>
          </cell>
          <cell r="AM327" t="str">
            <v>вероятностный</v>
          </cell>
          <cell r="AN327">
            <v>7828645012.75</v>
          </cell>
          <cell r="AO327" t="str">
            <v>нет данных</v>
          </cell>
        </row>
        <row r="328">
          <cell r="A328">
            <v>39325</v>
          </cell>
          <cell r="B328" t="str">
            <v>акц.</v>
          </cell>
          <cell r="C328" t="str">
            <v>РЕПО</v>
          </cell>
          <cell r="D328" t="str">
            <v>торг</v>
          </cell>
          <cell r="E328" t="str">
            <v>РЕПО Татнефть об</v>
          </cell>
          <cell r="F328" t="str">
            <v>RU14TATN3006</v>
          </cell>
          <cell r="G328">
            <v>0</v>
          </cell>
          <cell r="J328">
            <v>39335</v>
          </cell>
          <cell r="K328" t="str">
            <v>Клиент АК БАРС Банка</v>
          </cell>
          <cell r="L328">
            <v>48360</v>
          </cell>
          <cell r="M328">
            <v>5118108.06</v>
          </cell>
          <cell r="N328">
            <v>250.78</v>
          </cell>
          <cell r="O328">
            <v>128.51</v>
          </cell>
          <cell r="P328">
            <v>0</v>
          </cell>
          <cell r="Q328">
            <v>127262852319</v>
          </cell>
          <cell r="R328">
            <v>1361061</v>
          </cell>
          <cell r="S328">
            <v>0</v>
          </cell>
          <cell r="T328">
            <v>129.2</v>
          </cell>
          <cell r="U328" t="str">
            <v>7</v>
          </cell>
          <cell r="V328" t="str">
            <v>Топливная промышленность</v>
          </cell>
          <cell r="W328" t="str">
            <v>акции</v>
          </cell>
          <cell r="X328" t="str">
            <v>Татнефть</v>
          </cell>
          <cell r="Y328">
            <v>5118358.84</v>
          </cell>
          <cell r="Z328">
            <v>129.2</v>
          </cell>
          <cell r="AA328">
            <v>6248112</v>
          </cell>
          <cell r="AB328">
            <v>6248112</v>
          </cell>
          <cell r="AC328">
            <v>1129753.16</v>
          </cell>
          <cell r="AD328">
            <v>0.220725665260312</v>
          </cell>
          <cell r="AE328" t="str">
            <v>РЕПО</v>
          </cell>
          <cell r="AF328">
            <v>39335</v>
          </cell>
          <cell r="AG328">
            <v>10</v>
          </cell>
          <cell r="AH328" t="str">
            <v>до 30 дней</v>
          </cell>
          <cell r="AI328" t="str">
            <v>BB</v>
          </cell>
          <cell r="AJ328">
            <v>0.0196666666666667</v>
          </cell>
          <cell r="AK328" t="str">
            <v>ХорКК</v>
          </cell>
          <cell r="AL328">
            <v>100661.057186667</v>
          </cell>
          <cell r="AM328" t="str">
            <v>вероятностный</v>
          </cell>
          <cell r="AN328">
            <v>31809464967.75</v>
          </cell>
          <cell r="AO328" t="str">
            <v>нет данных</v>
          </cell>
        </row>
        <row r="329">
          <cell r="A329">
            <v>39325</v>
          </cell>
          <cell r="B329" t="str">
            <v>акц.</v>
          </cell>
          <cell r="C329" t="str">
            <v>РЕПО</v>
          </cell>
          <cell r="D329" t="str">
            <v>торг</v>
          </cell>
          <cell r="E329" t="str">
            <v>РЕПОБанк ВТБ</v>
          </cell>
          <cell r="F329" t="str">
            <v>VTBR-001D</v>
          </cell>
          <cell r="G329">
            <v>0</v>
          </cell>
          <cell r="J329">
            <v>39329</v>
          </cell>
          <cell r="K329" t="str">
            <v>Клиент АК БАРС Банка</v>
          </cell>
          <cell r="L329">
            <v>13204000</v>
          </cell>
          <cell r="M329">
            <v>1439103.96</v>
          </cell>
          <cell r="N329">
            <v>35.25</v>
          </cell>
          <cell r="O329">
            <v>0.1198</v>
          </cell>
          <cell r="P329">
            <v>0</v>
          </cell>
          <cell r="Q329">
            <v>17197232941</v>
          </cell>
          <cell r="R329">
            <v>100687</v>
          </cell>
          <cell r="S329">
            <v>0</v>
          </cell>
          <cell r="T329">
            <v>0.12</v>
          </cell>
          <cell r="U329">
            <v>17.1</v>
          </cell>
          <cell r="V329" t="str">
            <v>Банки</v>
          </cell>
          <cell r="W329" t="str">
            <v>акции</v>
          </cell>
          <cell r="X329" t="str">
            <v>ВТБ</v>
          </cell>
          <cell r="Y329">
            <v>1439139.21</v>
          </cell>
          <cell r="Z329">
            <v>0.12</v>
          </cell>
          <cell r="AA329">
            <v>1584480</v>
          </cell>
          <cell r="AB329">
            <v>1584480</v>
          </cell>
          <cell r="AC329">
            <v>145340.79</v>
          </cell>
          <cell r="AD329">
            <v>0.100991473924194</v>
          </cell>
          <cell r="AE329" t="str">
            <v>РЕПО</v>
          </cell>
          <cell r="AF329">
            <v>39329</v>
          </cell>
          <cell r="AG329">
            <v>4</v>
          </cell>
          <cell r="AH329" t="str">
            <v>до 7 дней</v>
          </cell>
          <cell r="AI329" t="str">
            <v>надежный</v>
          </cell>
          <cell r="AJ329">
            <v>0.005</v>
          </cell>
          <cell r="AK329" t="str">
            <v>ХорКК</v>
          </cell>
          <cell r="AL329">
            <v>7195.69605</v>
          </cell>
          <cell r="AM329" t="str">
            <v>вероятностный</v>
          </cell>
          <cell r="AN329">
            <v>4297723755.25</v>
          </cell>
          <cell r="AO329" t="str">
            <v>нет данных</v>
          </cell>
        </row>
        <row r="330">
          <cell r="A330">
            <v>39325</v>
          </cell>
          <cell r="B330" t="str">
            <v>гос.руб.</v>
          </cell>
          <cell r="C330" t="str">
            <v>Покупка</v>
          </cell>
          <cell r="D330" t="str">
            <v>инвест</v>
          </cell>
          <cell r="E330" t="str">
            <v>ОВГВЗ 13005</v>
          </cell>
          <cell r="F330" t="str">
            <v>RU0004146083</v>
          </cell>
          <cell r="H330">
            <v>39582</v>
          </cell>
          <cell r="L330">
            <v>12</v>
          </cell>
          <cell r="M330">
            <v>303175.908</v>
          </cell>
          <cell r="N330">
            <v>0</v>
          </cell>
          <cell r="O330">
            <v>25200.5355</v>
          </cell>
          <cell r="P330">
            <v>0</v>
          </cell>
          <cell r="T330">
            <v>25168.4738</v>
          </cell>
          <cell r="U330">
            <v>18</v>
          </cell>
          <cell r="V330" t="str">
            <v>Гос.организации</v>
          </cell>
          <cell r="W330" t="str">
            <v>облигации РФ</v>
          </cell>
          <cell r="X330" t="str">
            <v>Минфин РФ</v>
          </cell>
          <cell r="Y330">
            <v>303175.908</v>
          </cell>
          <cell r="Z330">
            <v>25168.4738</v>
          </cell>
          <cell r="AA330">
            <v>302021.6856</v>
          </cell>
          <cell r="AB330">
            <v>302021.6856</v>
          </cell>
          <cell r="AC330">
            <v>-1154.22240000003</v>
          </cell>
          <cell r="AD330">
            <v>-0.00380710461993579</v>
          </cell>
          <cell r="AE330" t="str">
            <v>для продажи</v>
          </cell>
          <cell r="AF330">
            <v>39582</v>
          </cell>
          <cell r="AG330">
            <v>257</v>
          </cell>
          <cell r="AH330" t="str">
            <v>до 1 года</v>
          </cell>
          <cell r="AI330" t="str">
            <v>BBB+/Стаб</v>
          </cell>
          <cell r="AJ330">
            <v>0.001</v>
          </cell>
          <cell r="AK330" t="str">
            <v>ХорКК</v>
          </cell>
          <cell r="AL330">
            <v>303.175908</v>
          </cell>
          <cell r="AM330" t="str">
            <v>вероятностный</v>
          </cell>
          <cell r="AN330" t="str">
            <v>нет данных</v>
          </cell>
          <cell r="AO330" t="str">
            <v>нет данных</v>
          </cell>
        </row>
        <row r="331">
          <cell r="A331">
            <v>39325</v>
          </cell>
          <cell r="B331" t="str">
            <v>гос.руб.</v>
          </cell>
          <cell r="C331" t="str">
            <v>Покупка</v>
          </cell>
          <cell r="D331" t="str">
            <v>Продажа РЕПО</v>
          </cell>
          <cell r="E331" t="str">
            <v>ОФЗ 46001</v>
          </cell>
          <cell r="F331" t="str">
            <v>SU46001RMFS2</v>
          </cell>
          <cell r="G331">
            <v>750</v>
          </cell>
          <cell r="H331">
            <v>39701</v>
          </cell>
          <cell r="K331" t="str">
            <v>ЦБ РФ</v>
          </cell>
          <cell r="L331">
            <v>500001</v>
          </cell>
          <cell r="M331">
            <v>379517003.3205</v>
          </cell>
          <cell r="N331">
            <v>0</v>
          </cell>
          <cell r="O331">
            <v>769.5</v>
          </cell>
          <cell r="P331">
            <v>0</v>
          </cell>
          <cell r="Q331">
            <v>15988403469</v>
          </cell>
          <cell r="R331">
            <v>1258</v>
          </cell>
          <cell r="S331">
            <v>18000000</v>
          </cell>
          <cell r="T331">
            <v>766.5</v>
          </cell>
          <cell r="U331" t="str">
            <v>18</v>
          </cell>
          <cell r="V331" t="str">
            <v>Гос.организации</v>
          </cell>
          <cell r="W331" t="str">
            <v>облигации РФ</v>
          </cell>
          <cell r="X331" t="str">
            <v>Минфин РФ</v>
          </cell>
          <cell r="Y331">
            <v>379517003.3205</v>
          </cell>
          <cell r="Z331">
            <v>766.5</v>
          </cell>
          <cell r="AA331">
            <v>383250766.5</v>
          </cell>
          <cell r="AB331">
            <v>383250766.5</v>
          </cell>
          <cell r="AC331">
            <v>3733763.17949998</v>
          </cell>
          <cell r="AD331">
            <v>0.00983819735830608</v>
          </cell>
          <cell r="AE331" t="str">
            <v>для продажи</v>
          </cell>
          <cell r="AF331">
            <v>39701</v>
          </cell>
          <cell r="AG331">
            <v>376</v>
          </cell>
          <cell r="AH331" t="str">
            <v>более 1 года</v>
          </cell>
          <cell r="AI331" t="str">
            <v>BBB+/Стаб</v>
          </cell>
          <cell r="AJ331">
            <v>0.001</v>
          </cell>
          <cell r="AK331" t="str">
            <v>ХорКК</v>
          </cell>
          <cell r="AL331">
            <v>379517.0033205</v>
          </cell>
          <cell r="AM331" t="str">
            <v>вероятностный</v>
          </cell>
          <cell r="AN331">
            <v>3613850100.75</v>
          </cell>
          <cell r="AO331">
            <v>0.02108427796225</v>
          </cell>
        </row>
        <row r="332">
          <cell r="A332">
            <v>39325</v>
          </cell>
          <cell r="B332" t="str">
            <v>гос.руб.</v>
          </cell>
          <cell r="C332" t="str">
            <v>Покупка</v>
          </cell>
          <cell r="D332" t="str">
            <v>Продажа РЕПО</v>
          </cell>
          <cell r="E332" t="str">
            <v>ОФЗ 46002</v>
          </cell>
          <cell r="F332" t="str">
            <v>SU46002RMFS0</v>
          </cell>
          <cell r="G332">
            <v>1000</v>
          </cell>
          <cell r="H332">
            <v>41129</v>
          </cell>
          <cell r="K332" t="str">
            <v>ЦБ РФ</v>
          </cell>
          <cell r="L332">
            <v>18493</v>
          </cell>
          <cell r="M332">
            <v>19933956.067</v>
          </cell>
          <cell r="N332">
            <v>0</v>
          </cell>
          <cell r="O332">
            <v>1093.5</v>
          </cell>
          <cell r="P332">
            <v>0</v>
          </cell>
          <cell r="Q332">
            <v>13151919879</v>
          </cell>
          <cell r="R332">
            <v>1172</v>
          </cell>
          <cell r="S332">
            <v>26560788</v>
          </cell>
          <cell r="T332">
            <v>1089.5</v>
          </cell>
          <cell r="U332" t="str">
            <v>18</v>
          </cell>
          <cell r="V332" t="str">
            <v>Гос.организации</v>
          </cell>
          <cell r="W332" t="str">
            <v>облигации РФ</v>
          </cell>
          <cell r="X332" t="str">
            <v>Минфин РФ</v>
          </cell>
          <cell r="Y332">
            <v>19933956.067</v>
          </cell>
          <cell r="Z332">
            <v>1089.5</v>
          </cell>
          <cell r="AA332">
            <v>20148123.5</v>
          </cell>
          <cell r="AB332">
            <v>20148123.5</v>
          </cell>
          <cell r="AC332">
            <v>214167.432999998</v>
          </cell>
          <cell r="AD332">
            <v>0.0107438499553305</v>
          </cell>
          <cell r="AE332" t="str">
            <v>для продажи</v>
          </cell>
          <cell r="AF332">
            <v>41129</v>
          </cell>
          <cell r="AG332">
            <v>1804</v>
          </cell>
          <cell r="AH332" t="str">
            <v>более 1 года</v>
          </cell>
          <cell r="AI332" t="str">
            <v>BBB+/Стаб</v>
          </cell>
          <cell r="AJ332">
            <v>0.001</v>
          </cell>
          <cell r="AK332" t="str">
            <v>ХорКК</v>
          </cell>
          <cell r="AL332">
            <v>19933.956067</v>
          </cell>
          <cell r="AM332" t="str">
            <v>вероятностный</v>
          </cell>
          <cell r="AN332">
            <v>3267831846.25</v>
          </cell>
          <cell r="AO332">
            <v>0.000750503187894877</v>
          </cell>
        </row>
        <row r="333">
          <cell r="A333">
            <v>39325</v>
          </cell>
          <cell r="B333" t="str">
            <v>гос.руб.</v>
          </cell>
          <cell r="C333" t="str">
            <v>Покупка</v>
          </cell>
          <cell r="D333" t="str">
            <v>Продажа РЕПО</v>
          </cell>
          <cell r="E333" t="str">
            <v>ОФЗ 46003</v>
          </cell>
          <cell r="F333" t="str">
            <v>SU46003RMFS8</v>
          </cell>
          <cell r="G333">
            <v>1000</v>
          </cell>
          <cell r="H333">
            <v>40373</v>
          </cell>
          <cell r="K333" t="str">
            <v>ЦБ РФ</v>
          </cell>
          <cell r="L333">
            <v>107084</v>
          </cell>
          <cell r="M333">
            <v>115374229.1</v>
          </cell>
          <cell r="N333">
            <v>0</v>
          </cell>
          <cell r="O333">
            <v>1091.502</v>
          </cell>
          <cell r="P333">
            <v>0</v>
          </cell>
          <cell r="Q333">
            <v>11072184609</v>
          </cell>
          <cell r="R333">
            <v>945</v>
          </cell>
          <cell r="S333">
            <v>8000000</v>
          </cell>
          <cell r="T333">
            <v>1091</v>
          </cell>
          <cell r="U333" t="str">
            <v>18</v>
          </cell>
          <cell r="V333" t="str">
            <v>Гос.организации</v>
          </cell>
          <cell r="W333" t="str">
            <v>облигации РФ</v>
          </cell>
          <cell r="X333" t="str">
            <v>Минфин РФ</v>
          </cell>
          <cell r="Y333">
            <v>115374229.1</v>
          </cell>
          <cell r="Z333">
            <v>1091</v>
          </cell>
          <cell r="AA333">
            <v>116828644</v>
          </cell>
          <cell r="AB333">
            <v>116828644</v>
          </cell>
          <cell r="AC333">
            <v>1454414.90000001</v>
          </cell>
          <cell r="AD333">
            <v>0.0126060638614486</v>
          </cell>
          <cell r="AE333" t="str">
            <v>для продажи</v>
          </cell>
          <cell r="AF333">
            <v>40373</v>
          </cell>
          <cell r="AG333">
            <v>1048</v>
          </cell>
          <cell r="AH333" t="str">
            <v>более 1 года</v>
          </cell>
          <cell r="AI333" t="str">
            <v>BBB+/Стаб</v>
          </cell>
          <cell r="AJ333">
            <v>0.001</v>
          </cell>
          <cell r="AK333" t="str">
            <v>ХорКК</v>
          </cell>
          <cell r="AL333">
            <v>115374.2291</v>
          </cell>
          <cell r="AM333" t="str">
            <v>вероятностный</v>
          </cell>
          <cell r="AN333">
            <v>2651217508.25</v>
          </cell>
          <cell r="AO333">
            <v>0.0144217786375</v>
          </cell>
        </row>
        <row r="334">
          <cell r="A334">
            <v>39325</v>
          </cell>
          <cell r="B334" t="str">
            <v>гос.руб.</v>
          </cell>
          <cell r="C334" t="str">
            <v>Покупка</v>
          </cell>
          <cell r="D334" t="str">
            <v>Продажа РЕПО</v>
          </cell>
          <cell r="E334" t="str">
            <v>ОФЗ 46018</v>
          </cell>
          <cell r="F334" t="str">
            <v>SU46018RMFS6</v>
          </cell>
          <cell r="G334">
            <v>1000</v>
          </cell>
          <cell r="H334">
            <v>44524</v>
          </cell>
          <cell r="K334" t="str">
            <v>ЦБ РФ</v>
          </cell>
          <cell r="L334">
            <v>71673</v>
          </cell>
          <cell r="M334">
            <v>77590537.9</v>
          </cell>
          <cell r="N334">
            <v>0</v>
          </cell>
          <cell r="O334">
            <v>1097.5</v>
          </cell>
          <cell r="P334">
            <v>0</v>
          </cell>
          <cell r="Q334">
            <v>126599544114</v>
          </cell>
          <cell r="R334">
            <v>4083</v>
          </cell>
          <cell r="S334">
            <v>2014185</v>
          </cell>
          <cell r="T334">
            <v>1096.5</v>
          </cell>
          <cell r="U334" t="str">
            <v>18</v>
          </cell>
          <cell r="V334" t="str">
            <v>Гос.организации</v>
          </cell>
          <cell r="W334" t="str">
            <v>облигации РФ</v>
          </cell>
          <cell r="X334" t="str">
            <v>Минфин РФ</v>
          </cell>
          <cell r="Y334">
            <v>77590537.9</v>
          </cell>
          <cell r="Z334">
            <v>1096.5</v>
          </cell>
          <cell r="AA334">
            <v>78589444.5</v>
          </cell>
          <cell r="AB334">
            <v>78589444.5</v>
          </cell>
          <cell r="AC334">
            <v>998906.599999994</v>
          </cell>
          <cell r="AD334">
            <v>0.0128740775233109</v>
          </cell>
          <cell r="AE334" t="str">
            <v>для продажи</v>
          </cell>
          <cell r="AF334">
            <v>44524</v>
          </cell>
          <cell r="AG334">
            <v>5199</v>
          </cell>
          <cell r="AH334" t="str">
            <v>более 1 года</v>
          </cell>
          <cell r="AI334" t="str">
            <v>BBB+/Стаб</v>
          </cell>
          <cell r="AJ334">
            <v>0.001</v>
          </cell>
          <cell r="AK334" t="str">
            <v>ХорКК</v>
          </cell>
          <cell r="AL334">
            <v>77590.5379</v>
          </cell>
          <cell r="AM334" t="str">
            <v>вероятностный</v>
          </cell>
          <cell r="AN334">
            <v>31571296584</v>
          </cell>
          <cell r="AO334">
            <v>0.0385220513011466</v>
          </cell>
        </row>
        <row r="335">
          <cell r="A335">
            <v>39325</v>
          </cell>
          <cell r="B335" t="str">
            <v>гос.руб.</v>
          </cell>
          <cell r="C335" t="str">
            <v>Покупка</v>
          </cell>
          <cell r="D335" t="str">
            <v>Продажа РЕПО</v>
          </cell>
          <cell r="E335" t="str">
            <v>ОФЗ 46020</v>
          </cell>
          <cell r="F335" t="str">
            <v>SU46020RMFS2</v>
          </cell>
          <cell r="G335">
            <v>1000</v>
          </cell>
          <cell r="H335">
            <v>49711</v>
          </cell>
          <cell r="K335" t="str">
            <v>ЦБ РФ</v>
          </cell>
          <cell r="L335">
            <v>74627</v>
          </cell>
          <cell r="M335">
            <v>74978120.035</v>
          </cell>
          <cell r="N335">
            <v>0</v>
          </cell>
          <cell r="O335">
            <v>1017.808</v>
          </cell>
          <cell r="P335">
            <v>0</v>
          </cell>
          <cell r="Q335">
            <v>92942653875</v>
          </cell>
          <cell r="R335">
            <v>4194</v>
          </cell>
          <cell r="S335">
            <v>21774079</v>
          </cell>
          <cell r="T335">
            <v>1016.11</v>
          </cell>
          <cell r="U335" t="str">
            <v>18</v>
          </cell>
          <cell r="V335" t="str">
            <v>Гос.организации</v>
          </cell>
          <cell r="W335" t="str">
            <v>облигации РФ</v>
          </cell>
          <cell r="X335" t="str">
            <v>Минфин РФ</v>
          </cell>
          <cell r="Y335">
            <v>74978120.035</v>
          </cell>
          <cell r="Z335">
            <v>1016.11</v>
          </cell>
          <cell r="AA335">
            <v>75829240.97</v>
          </cell>
          <cell r="AB335">
            <v>75829240.97</v>
          </cell>
          <cell r="AC335">
            <v>851120.935000002</v>
          </cell>
          <cell r="AD335">
            <v>0.0113515907654486</v>
          </cell>
          <cell r="AE335" t="str">
            <v>для продажи</v>
          </cell>
          <cell r="AF335">
            <v>49711</v>
          </cell>
          <cell r="AG335">
            <v>10386</v>
          </cell>
          <cell r="AH335" t="str">
            <v>более 1 года</v>
          </cell>
          <cell r="AI335" t="str">
            <v>BBB+/Стаб</v>
          </cell>
          <cell r="AJ335">
            <v>0.001</v>
          </cell>
          <cell r="AK335" t="str">
            <v>ХорКК</v>
          </cell>
          <cell r="AL335">
            <v>74978.120035</v>
          </cell>
          <cell r="AM335" t="str">
            <v>вероятностный</v>
          </cell>
          <cell r="AN335">
            <v>23159834227.78</v>
          </cell>
          <cell r="AO335">
            <v>0.00344345770193081</v>
          </cell>
        </row>
        <row r="336">
          <cell r="A336">
            <v>39325</v>
          </cell>
          <cell r="B336" t="str">
            <v>гос.руб.</v>
          </cell>
          <cell r="C336" t="str">
            <v>Покупка</v>
          </cell>
          <cell r="D336" t="str">
            <v>Продажа РЕПО</v>
          </cell>
          <cell r="E336" t="str">
            <v>ОФЗ 46021</v>
          </cell>
          <cell r="F336" t="str">
            <v>SU46021RMFS0</v>
          </cell>
          <cell r="G336">
            <v>1000</v>
          </cell>
          <cell r="H336">
            <v>43320</v>
          </cell>
          <cell r="K336" t="str">
            <v>ЦБ РФ</v>
          </cell>
          <cell r="L336">
            <v>105041</v>
          </cell>
          <cell r="M336">
            <v>102943436.28</v>
          </cell>
          <cell r="N336">
            <v>0</v>
          </cell>
          <cell r="O336">
            <v>994.01</v>
          </cell>
          <cell r="P336">
            <v>0</v>
          </cell>
          <cell r="Q336">
            <v>21649373374</v>
          </cell>
          <cell r="R336">
            <v>723</v>
          </cell>
          <cell r="S336">
            <v>15000000</v>
          </cell>
          <cell r="T336">
            <v>993.5</v>
          </cell>
          <cell r="U336" t="str">
            <v>18</v>
          </cell>
          <cell r="V336" t="str">
            <v>Гос.организации</v>
          </cell>
          <cell r="W336" t="str">
            <v>облигации РФ</v>
          </cell>
          <cell r="X336" t="str">
            <v>Минфин РФ</v>
          </cell>
          <cell r="Y336">
            <v>102943436.28</v>
          </cell>
          <cell r="Z336">
            <v>993.5</v>
          </cell>
          <cell r="AA336">
            <v>104358233.5</v>
          </cell>
          <cell r="AB336">
            <v>104358233.5</v>
          </cell>
          <cell r="AC336">
            <v>1414797.22</v>
          </cell>
          <cell r="AD336">
            <v>0.0137434427208339</v>
          </cell>
          <cell r="AE336" t="str">
            <v>для продажи</v>
          </cell>
          <cell r="AF336">
            <v>43320</v>
          </cell>
          <cell r="AG336">
            <v>3995</v>
          </cell>
          <cell r="AH336" t="str">
            <v>более 1 года</v>
          </cell>
          <cell r="AI336" t="str">
            <v>BBB+/Стаб</v>
          </cell>
          <cell r="AJ336">
            <v>0.001</v>
          </cell>
          <cell r="AK336" t="str">
            <v>ХорКК</v>
          </cell>
          <cell r="AL336">
            <v>102943.43628</v>
          </cell>
          <cell r="AM336" t="str">
            <v>вероятностный</v>
          </cell>
          <cell r="AN336">
            <v>5307985110</v>
          </cell>
          <cell r="AO336">
            <v>0.006862895752</v>
          </cell>
        </row>
        <row r="337">
          <cell r="A337">
            <v>39325</v>
          </cell>
          <cell r="B337" t="str">
            <v>гос.руб.</v>
          </cell>
          <cell r="C337" t="str">
            <v>РЕПО</v>
          </cell>
          <cell r="D337" t="str">
            <v>Продажа РЕПО</v>
          </cell>
          <cell r="E337" t="str">
            <v>ОФЗ 46003</v>
          </cell>
          <cell r="F337" t="str">
            <v>SU46003RMFS8</v>
          </cell>
          <cell r="G337">
            <v>1000</v>
          </cell>
          <cell r="H337">
            <v>40373</v>
          </cell>
          <cell r="J337">
            <v>39355</v>
          </cell>
          <cell r="L337">
            <v>28500</v>
          </cell>
          <cell r="M337">
            <v>30706413</v>
          </cell>
          <cell r="N337">
            <v>0</v>
          </cell>
          <cell r="O337">
            <v>1091.502</v>
          </cell>
          <cell r="P337">
            <v>0</v>
          </cell>
          <cell r="Q337">
            <v>11072184609</v>
          </cell>
          <cell r="R337">
            <v>945</v>
          </cell>
          <cell r="S337">
            <v>8000000</v>
          </cell>
          <cell r="T337">
            <v>1091</v>
          </cell>
          <cell r="U337" t="str">
            <v>18</v>
          </cell>
          <cell r="V337" t="str">
            <v>Гос.организации</v>
          </cell>
          <cell r="W337" t="str">
            <v>облигации РФ</v>
          </cell>
          <cell r="X337" t="str">
            <v>Минфин РФ</v>
          </cell>
          <cell r="Y337">
            <v>30706413</v>
          </cell>
          <cell r="Z337">
            <v>1091</v>
          </cell>
          <cell r="AA337">
            <v>31093500</v>
          </cell>
          <cell r="AB337">
            <v>31093500</v>
          </cell>
          <cell r="AC337">
            <v>387087</v>
          </cell>
          <cell r="AD337">
            <v>0.0126060637561281</v>
          </cell>
          <cell r="AE337" t="str">
            <v>РЕПО</v>
          </cell>
          <cell r="AF337">
            <v>39355</v>
          </cell>
          <cell r="AG337">
            <v>30</v>
          </cell>
          <cell r="AH337" t="str">
            <v>до 30 дней</v>
          </cell>
          <cell r="AI337" t="str">
            <v>BBB+/Стаб</v>
          </cell>
          <cell r="AJ337">
            <v>0.001</v>
          </cell>
          <cell r="AK337" t="str">
            <v>ХорКК</v>
          </cell>
          <cell r="AL337">
            <v>30706.413</v>
          </cell>
          <cell r="AM337" t="str">
            <v>вероятностный</v>
          </cell>
          <cell r="AN337">
            <v>2736952652.25</v>
          </cell>
          <cell r="AO337">
            <v>0.003838301625</v>
          </cell>
        </row>
        <row r="338">
          <cell r="A338">
            <v>39325</v>
          </cell>
          <cell r="B338" t="str">
            <v>гос.руб.</v>
          </cell>
          <cell r="C338" t="str">
            <v>Покупка</v>
          </cell>
          <cell r="D338" t="str">
            <v>торг</v>
          </cell>
          <cell r="E338" t="str">
            <v>офз 25057</v>
          </cell>
          <cell r="F338" t="str">
            <v>su25057RMFS9</v>
          </cell>
          <cell r="G338">
            <v>1000</v>
          </cell>
          <cell r="H338">
            <v>40198</v>
          </cell>
          <cell r="L338">
            <v>73704</v>
          </cell>
          <cell r="M338">
            <v>76284819.268</v>
          </cell>
          <cell r="N338">
            <v>14617.259</v>
          </cell>
          <cell r="O338">
            <v>1035.016</v>
          </cell>
          <cell r="P338">
            <v>0</v>
          </cell>
          <cell r="Q338">
            <v>10250855349</v>
          </cell>
          <cell r="R338">
            <v>955</v>
          </cell>
          <cell r="S338">
            <v>8000000</v>
          </cell>
          <cell r="T338">
            <v>1031.5</v>
          </cell>
          <cell r="U338" t="str">
            <v>18</v>
          </cell>
          <cell r="V338" t="str">
            <v>Гос.организации</v>
          </cell>
          <cell r="W338" t="str">
            <v>облигации РФ</v>
          </cell>
          <cell r="X338" t="str">
            <v>Минфин РФ</v>
          </cell>
          <cell r="Y338">
            <v>76299436.527</v>
          </cell>
          <cell r="Z338">
            <v>1031.5</v>
          </cell>
          <cell r="AA338">
            <v>76025676</v>
          </cell>
          <cell r="AB338">
            <v>76025676</v>
          </cell>
          <cell r="AC338">
            <v>-273760.52700001</v>
          </cell>
          <cell r="AD338">
            <v>-0.00358797573692611</v>
          </cell>
          <cell r="AE338" t="str">
            <v>для продажи</v>
          </cell>
          <cell r="AF338">
            <v>40198</v>
          </cell>
          <cell r="AG338">
            <v>873</v>
          </cell>
          <cell r="AH338" t="str">
            <v>более 1 года</v>
          </cell>
          <cell r="AI338" t="str">
            <v>BBB+/Стаб</v>
          </cell>
          <cell r="AJ338">
            <v>0.001</v>
          </cell>
          <cell r="AK338" t="str">
            <v>ХорКК</v>
          </cell>
          <cell r="AL338">
            <v>76299.436527</v>
          </cell>
          <cell r="AM338" t="str">
            <v>вероятностный</v>
          </cell>
          <cell r="AN338">
            <v>2486688161.25</v>
          </cell>
          <cell r="AO338">
            <v>0.0095356024085</v>
          </cell>
        </row>
        <row r="339">
          <cell r="A339">
            <v>39325</v>
          </cell>
          <cell r="B339" t="str">
            <v>гос.руб.</v>
          </cell>
          <cell r="C339" t="str">
            <v>Покупка</v>
          </cell>
          <cell r="D339" t="str">
            <v>торг</v>
          </cell>
          <cell r="E339" t="str">
            <v>офз 25058</v>
          </cell>
          <cell r="F339" t="str">
            <v>su25058RMFS7</v>
          </cell>
          <cell r="G339">
            <v>1000</v>
          </cell>
          <cell r="H339">
            <v>39568</v>
          </cell>
          <cell r="L339">
            <v>35705</v>
          </cell>
          <cell r="M339">
            <v>35893558.104</v>
          </cell>
          <cell r="N339">
            <v>1740.855485</v>
          </cell>
          <cell r="O339">
            <v>1005.281</v>
          </cell>
          <cell r="P339">
            <v>0</v>
          </cell>
          <cell r="Q339">
            <v>14454957064</v>
          </cell>
          <cell r="R339">
            <v>1399</v>
          </cell>
          <cell r="S339">
            <v>11973802</v>
          </cell>
          <cell r="T339">
            <v>1004</v>
          </cell>
          <cell r="U339" t="str">
            <v>18</v>
          </cell>
          <cell r="V339" t="str">
            <v>Гос.организации</v>
          </cell>
          <cell r="W339" t="str">
            <v>облигации РФ</v>
          </cell>
          <cell r="X339" t="str">
            <v>Минфин РФ</v>
          </cell>
          <cell r="Y339">
            <v>35895298.959485</v>
          </cell>
          <cell r="Z339">
            <v>1004</v>
          </cell>
          <cell r="AA339">
            <v>35847820</v>
          </cell>
          <cell r="AB339">
            <v>35847820</v>
          </cell>
          <cell r="AC339">
            <v>-47478.9594850019</v>
          </cell>
          <cell r="AD339">
            <v>-0.00132270689648222</v>
          </cell>
          <cell r="AE339" t="str">
            <v>для продажи</v>
          </cell>
          <cell r="AF339">
            <v>39568</v>
          </cell>
          <cell r="AG339">
            <v>243</v>
          </cell>
          <cell r="AH339" t="str">
            <v>до 1 года</v>
          </cell>
          <cell r="AI339" t="str">
            <v>BBB+/Стаб</v>
          </cell>
          <cell r="AJ339">
            <v>0.001</v>
          </cell>
          <cell r="AK339" t="str">
            <v>ХорКК</v>
          </cell>
          <cell r="AL339">
            <v>35895.298959485</v>
          </cell>
          <cell r="AM339" t="str">
            <v>вероятностный</v>
          </cell>
          <cell r="AN339">
            <v>3577891446</v>
          </cell>
          <cell r="AO339">
            <v>0.00299767426453185</v>
          </cell>
        </row>
        <row r="340">
          <cell r="A340">
            <v>39325</v>
          </cell>
          <cell r="B340" t="str">
            <v>гос.руб.</v>
          </cell>
          <cell r="C340" t="str">
            <v>Покупка</v>
          </cell>
          <cell r="D340" t="str">
            <v>торг</v>
          </cell>
          <cell r="E340" t="str">
            <v>офз 25059</v>
          </cell>
          <cell r="F340" t="str">
            <v>su25059RMFS5</v>
          </cell>
          <cell r="G340">
            <v>1000</v>
          </cell>
          <cell r="H340">
            <v>40562</v>
          </cell>
          <cell r="L340">
            <v>2347</v>
          </cell>
          <cell r="M340">
            <v>2351797.268</v>
          </cell>
          <cell r="N340">
            <v>335.26238</v>
          </cell>
          <cell r="O340">
            <v>1002.044</v>
          </cell>
          <cell r="P340">
            <v>0</v>
          </cell>
          <cell r="Q340">
            <v>26695160997</v>
          </cell>
          <cell r="R340">
            <v>1390</v>
          </cell>
          <cell r="S340">
            <v>6486738</v>
          </cell>
          <cell r="T340">
            <v>1002.05</v>
          </cell>
          <cell r="U340" t="str">
            <v>18</v>
          </cell>
          <cell r="V340" t="str">
            <v>Гос.организации</v>
          </cell>
          <cell r="W340" t="str">
            <v>облигации РФ</v>
          </cell>
          <cell r="X340" t="str">
            <v>Минфин РФ</v>
          </cell>
          <cell r="Y340">
            <v>2352132.53038</v>
          </cell>
          <cell r="Z340">
            <v>1002.05</v>
          </cell>
          <cell r="AA340">
            <v>2351811.35</v>
          </cell>
          <cell r="AB340">
            <v>2351811.35</v>
          </cell>
          <cell r="AC340">
            <v>-321.180380000267</v>
          </cell>
          <cell r="AD340">
            <v>-0.000136548589780517</v>
          </cell>
          <cell r="AE340" t="str">
            <v>для продажи</v>
          </cell>
          <cell r="AF340">
            <v>40562</v>
          </cell>
          <cell r="AG340">
            <v>1237</v>
          </cell>
          <cell r="AH340" t="str">
            <v>более 1 года</v>
          </cell>
          <cell r="AI340" t="str">
            <v>BBB+/Стаб</v>
          </cell>
          <cell r="AJ340">
            <v>0.001</v>
          </cell>
          <cell r="AK340" t="str">
            <v>ХорКК</v>
          </cell>
          <cell r="AL340">
            <v>2352.13253038</v>
          </cell>
          <cell r="AM340" t="str">
            <v>вероятностный</v>
          </cell>
          <cell r="AN340">
            <v>6671438437.9</v>
          </cell>
          <cell r="AO340">
            <v>0.000362554687425328</v>
          </cell>
        </row>
        <row r="341">
          <cell r="A341">
            <v>39325</v>
          </cell>
          <cell r="B341" t="str">
            <v>гос.руб.</v>
          </cell>
          <cell r="C341" t="str">
            <v>Покупка</v>
          </cell>
          <cell r="D341" t="str">
            <v>торг</v>
          </cell>
          <cell r="E341" t="str">
            <v>офз 25060</v>
          </cell>
          <cell r="F341" t="str">
            <v>su25060RMFS3</v>
          </cell>
          <cell r="G341">
            <v>1000</v>
          </cell>
          <cell r="H341">
            <v>39932</v>
          </cell>
          <cell r="L341">
            <v>74634</v>
          </cell>
          <cell r="M341">
            <v>74658181.412</v>
          </cell>
          <cell r="N341">
            <v>3120.83084</v>
          </cell>
          <cell r="O341">
            <v>1000.324</v>
          </cell>
          <cell r="P341">
            <v>0</v>
          </cell>
          <cell r="Q341">
            <v>30427807233</v>
          </cell>
          <cell r="R341">
            <v>1562</v>
          </cell>
          <cell r="S341">
            <v>4530272</v>
          </cell>
          <cell r="T341">
            <v>996.8</v>
          </cell>
          <cell r="U341" t="str">
            <v>18</v>
          </cell>
          <cell r="V341" t="str">
            <v>Гос.организации</v>
          </cell>
          <cell r="W341" t="str">
            <v>облигации РФ</v>
          </cell>
          <cell r="X341" t="str">
            <v>Минфин РФ</v>
          </cell>
          <cell r="Y341">
            <v>74661302.24284</v>
          </cell>
          <cell r="Z341">
            <v>996.8</v>
          </cell>
          <cell r="AA341">
            <v>74395171.2</v>
          </cell>
          <cell r="AB341">
            <v>74395171.2</v>
          </cell>
          <cell r="AC341">
            <v>-266131.042840004</v>
          </cell>
          <cell r="AD341">
            <v>-0.00356451113020234</v>
          </cell>
          <cell r="AE341" t="str">
            <v>для продажи</v>
          </cell>
          <cell r="AF341">
            <v>39932</v>
          </cell>
          <cell r="AG341">
            <v>607</v>
          </cell>
          <cell r="AH341" t="str">
            <v>более 1 года</v>
          </cell>
          <cell r="AI341" t="str">
            <v>BBB+/Стаб</v>
          </cell>
          <cell r="AJ341">
            <v>0.001</v>
          </cell>
          <cell r="AK341" t="str">
            <v>ХорКК</v>
          </cell>
          <cell r="AL341">
            <v>74661.30224284</v>
          </cell>
          <cell r="AM341" t="str">
            <v>вероятностный</v>
          </cell>
          <cell r="AN341">
            <v>7532556637.05</v>
          </cell>
          <cell r="AO341">
            <v>0.0164798452304851</v>
          </cell>
        </row>
        <row r="342">
          <cell r="A342">
            <v>39325</v>
          </cell>
          <cell r="B342" t="str">
            <v>гос.руб.</v>
          </cell>
          <cell r="C342" t="str">
            <v>Покупка</v>
          </cell>
          <cell r="D342" t="str">
            <v>торг</v>
          </cell>
          <cell r="E342" t="str">
            <v>офз 25061</v>
          </cell>
          <cell r="F342" t="str">
            <v>su25061RMFS1</v>
          </cell>
          <cell r="G342">
            <v>1000</v>
          </cell>
          <cell r="H342">
            <v>40303</v>
          </cell>
          <cell r="L342">
            <v>61245</v>
          </cell>
          <cell r="M342">
            <v>61001612.37</v>
          </cell>
          <cell r="N342">
            <v>994.3</v>
          </cell>
          <cell r="O342">
            <v>996.026</v>
          </cell>
          <cell r="P342">
            <v>0</v>
          </cell>
          <cell r="Q342">
            <v>34750842495</v>
          </cell>
          <cell r="R342">
            <v>816</v>
          </cell>
          <cell r="S342">
            <v>12000000</v>
          </cell>
          <cell r="T342">
            <v>996.4</v>
          </cell>
          <cell r="U342" t="str">
            <v>18</v>
          </cell>
          <cell r="V342" t="str">
            <v>Гос.организации</v>
          </cell>
          <cell r="W342" t="str">
            <v>облигации РФ</v>
          </cell>
          <cell r="X342" t="str">
            <v>Минфин РФ</v>
          </cell>
          <cell r="Y342">
            <v>61002606.67</v>
          </cell>
          <cell r="Z342">
            <v>996.4</v>
          </cell>
          <cell r="AA342">
            <v>61024518</v>
          </cell>
          <cell r="AB342">
            <v>61024518</v>
          </cell>
          <cell r="AC342">
            <v>21911.3300000057</v>
          </cell>
          <cell r="AD342">
            <v>0.000359186782272064</v>
          </cell>
          <cell r="AE342" t="str">
            <v>для продажи</v>
          </cell>
          <cell r="AF342">
            <v>40303</v>
          </cell>
          <cell r="AG342">
            <v>978</v>
          </cell>
          <cell r="AH342" t="str">
            <v>более 1 года</v>
          </cell>
          <cell r="AI342" t="str">
            <v>BBB+/Стаб</v>
          </cell>
          <cell r="AJ342">
            <v>0.001</v>
          </cell>
          <cell r="AK342" t="str">
            <v>ХорКК</v>
          </cell>
          <cell r="AL342">
            <v>61002.60667</v>
          </cell>
          <cell r="AM342" t="str">
            <v>вероятностный</v>
          </cell>
          <cell r="AN342">
            <v>8626686105.75</v>
          </cell>
          <cell r="AO342">
            <v>0.0050834676975</v>
          </cell>
        </row>
        <row r="343">
          <cell r="A343">
            <v>39325</v>
          </cell>
          <cell r="B343" t="str">
            <v>гос.руб.</v>
          </cell>
          <cell r="C343" t="str">
            <v>Покупка</v>
          </cell>
          <cell r="D343" t="str">
            <v>торг</v>
          </cell>
          <cell r="E343" t="str">
            <v>ОФЗ 26198</v>
          </cell>
          <cell r="F343" t="str">
            <v>SU26198RMFS0</v>
          </cell>
          <cell r="G343">
            <v>1000</v>
          </cell>
          <cell r="H343">
            <v>41215</v>
          </cell>
          <cell r="L343">
            <v>7138</v>
          </cell>
          <cell r="M343">
            <v>7024198.866</v>
          </cell>
          <cell r="N343">
            <v>1347.6544</v>
          </cell>
          <cell r="O343">
            <v>984.057</v>
          </cell>
          <cell r="P343">
            <v>0</v>
          </cell>
          <cell r="Q343">
            <v>12685265083</v>
          </cell>
          <cell r="R343">
            <v>1422</v>
          </cell>
          <cell r="S343">
            <v>21058702</v>
          </cell>
          <cell r="T343">
            <v>982.5</v>
          </cell>
          <cell r="U343" t="str">
            <v>18</v>
          </cell>
          <cell r="V343" t="str">
            <v>Гос.организации</v>
          </cell>
          <cell r="W343" t="str">
            <v>облигации РФ</v>
          </cell>
          <cell r="X343" t="str">
            <v>Минфин РФ</v>
          </cell>
          <cell r="Y343">
            <v>7025546.5204</v>
          </cell>
          <cell r="Z343">
            <v>982.5</v>
          </cell>
          <cell r="AA343">
            <v>7013085</v>
          </cell>
          <cell r="AB343">
            <v>7013085</v>
          </cell>
          <cell r="AC343">
            <v>-12461.5204000007</v>
          </cell>
          <cell r="AD343">
            <v>-0.00177374391640798</v>
          </cell>
          <cell r="AE343" t="str">
            <v>для продажи</v>
          </cell>
          <cell r="AF343">
            <v>41215</v>
          </cell>
          <cell r="AG343">
            <v>1890</v>
          </cell>
          <cell r="AH343" t="str">
            <v>более 1 года</v>
          </cell>
          <cell r="AI343" t="str">
            <v>BBB+/Стаб</v>
          </cell>
          <cell r="AJ343">
            <v>0.001</v>
          </cell>
          <cell r="AK343" t="str">
            <v>ХорКК</v>
          </cell>
          <cell r="AL343">
            <v>7025.5465204</v>
          </cell>
          <cell r="AM343" t="str">
            <v>вероятностный</v>
          </cell>
          <cell r="AN343">
            <v>3164303185.75</v>
          </cell>
          <cell r="AO343">
            <v>0.00033355326771802</v>
          </cell>
        </row>
        <row r="344">
          <cell r="A344">
            <v>39325</v>
          </cell>
          <cell r="B344" t="str">
            <v>гос.руб.</v>
          </cell>
          <cell r="C344" t="str">
            <v>Покупка</v>
          </cell>
          <cell r="D344" t="str">
            <v>торг</v>
          </cell>
          <cell r="E344" t="str">
            <v>ОФЗ 26199</v>
          </cell>
          <cell r="F344" t="str">
            <v>SU26199RMFS8</v>
          </cell>
          <cell r="G344">
            <v>1000</v>
          </cell>
          <cell r="H344">
            <v>41101</v>
          </cell>
          <cell r="L344">
            <v>44257</v>
          </cell>
          <cell r="M344">
            <v>44062357.71</v>
          </cell>
          <cell r="N344">
            <v>0</v>
          </cell>
          <cell r="O344">
            <v>995.602</v>
          </cell>
          <cell r="P344">
            <v>0</v>
          </cell>
          <cell r="Q344">
            <v>43074947873</v>
          </cell>
          <cell r="R344">
            <v>903</v>
          </cell>
          <cell r="S344">
            <v>12000000</v>
          </cell>
          <cell r="T344">
            <v>995.9</v>
          </cell>
          <cell r="U344" t="str">
            <v>18</v>
          </cell>
          <cell r="V344" t="str">
            <v>Гос.организации</v>
          </cell>
          <cell r="W344" t="str">
            <v>облигации РФ</v>
          </cell>
          <cell r="X344" t="str">
            <v>Минфин РФ</v>
          </cell>
          <cell r="Y344">
            <v>44062357.71</v>
          </cell>
          <cell r="Z344">
            <v>995.9</v>
          </cell>
          <cell r="AA344">
            <v>44075546.3</v>
          </cell>
          <cell r="AB344">
            <v>44075546.3</v>
          </cell>
          <cell r="AC344">
            <v>13188.5899999961</v>
          </cell>
          <cell r="AD344">
            <v>0.000299316484306126</v>
          </cell>
          <cell r="AE344" t="str">
            <v>для продажи</v>
          </cell>
          <cell r="AF344">
            <v>41101</v>
          </cell>
          <cell r="AG344">
            <v>1776</v>
          </cell>
          <cell r="AH344" t="str">
            <v>более 1 года</v>
          </cell>
          <cell r="AI344" t="str">
            <v>BBB+/Стаб</v>
          </cell>
          <cell r="AJ344">
            <v>0.001</v>
          </cell>
          <cell r="AK344" t="str">
            <v>ХорКК</v>
          </cell>
          <cell r="AL344">
            <v>44062.35771</v>
          </cell>
          <cell r="AM344" t="str">
            <v>вероятностный</v>
          </cell>
          <cell r="AN344">
            <v>10724661421.95</v>
          </cell>
          <cell r="AO344">
            <v>0.0036718631425</v>
          </cell>
        </row>
        <row r="345">
          <cell r="A345">
            <v>39325</v>
          </cell>
          <cell r="B345" t="str">
            <v>гос.руб.</v>
          </cell>
          <cell r="C345" t="str">
            <v>Покупка</v>
          </cell>
          <cell r="D345" t="str">
            <v>торг</v>
          </cell>
          <cell r="E345" t="str">
            <v>ОФЗ 46001</v>
          </cell>
          <cell r="F345" t="str">
            <v>SU46001RMFS2</v>
          </cell>
          <cell r="G345">
            <v>750</v>
          </cell>
          <cell r="H345">
            <v>39701</v>
          </cell>
          <cell r="L345">
            <v>301984</v>
          </cell>
          <cell r="M345">
            <v>232376688</v>
          </cell>
          <cell r="N345">
            <v>7956.9892</v>
          </cell>
          <cell r="O345">
            <v>769.5</v>
          </cell>
          <cell r="P345">
            <v>0</v>
          </cell>
          <cell r="Q345">
            <v>15988403469</v>
          </cell>
          <cell r="R345">
            <v>1258</v>
          </cell>
          <cell r="S345">
            <v>18000000</v>
          </cell>
          <cell r="T345">
            <v>766.5</v>
          </cell>
          <cell r="U345" t="str">
            <v>18</v>
          </cell>
          <cell r="V345" t="str">
            <v>Гос.организации</v>
          </cell>
          <cell r="W345" t="str">
            <v>облигации РФ</v>
          </cell>
          <cell r="X345" t="str">
            <v>Минфин РФ</v>
          </cell>
          <cell r="Y345">
            <v>232384644.9892</v>
          </cell>
          <cell r="Z345">
            <v>766.5</v>
          </cell>
          <cell r="AA345">
            <v>231470736</v>
          </cell>
          <cell r="AB345">
            <v>231470736</v>
          </cell>
          <cell r="AC345">
            <v>-913908.989199996</v>
          </cell>
          <cell r="AD345">
            <v>-0.00393274258392791</v>
          </cell>
          <cell r="AE345" t="str">
            <v>для продажи</v>
          </cell>
          <cell r="AF345">
            <v>39701</v>
          </cell>
          <cell r="AG345">
            <v>376</v>
          </cell>
          <cell r="AH345" t="str">
            <v>более 1 года</v>
          </cell>
          <cell r="AI345" t="str">
            <v>BBB+/Стаб</v>
          </cell>
          <cell r="AJ345">
            <v>0.001</v>
          </cell>
          <cell r="AK345" t="str">
            <v>ХорКК</v>
          </cell>
          <cell r="AL345">
            <v>232384.6449892</v>
          </cell>
          <cell r="AM345" t="str">
            <v>вероятностный</v>
          </cell>
          <cell r="AN345">
            <v>3765630131.25</v>
          </cell>
          <cell r="AO345">
            <v>0.012909816</v>
          </cell>
        </row>
        <row r="346">
          <cell r="A346">
            <v>39325</v>
          </cell>
          <cell r="B346" t="str">
            <v>гос.руб.</v>
          </cell>
          <cell r="C346" t="str">
            <v>Покупка</v>
          </cell>
          <cell r="D346" t="str">
            <v>торг</v>
          </cell>
          <cell r="E346" t="str">
            <v>ОФЗ 46002</v>
          </cell>
          <cell r="F346" t="str">
            <v>SU46002RMFS0</v>
          </cell>
          <cell r="G346">
            <v>1000</v>
          </cell>
          <cell r="H346">
            <v>41129</v>
          </cell>
          <cell r="L346">
            <v>36730</v>
          </cell>
          <cell r="M346">
            <v>40164255</v>
          </cell>
          <cell r="N346">
            <v>8017.15112879</v>
          </cell>
          <cell r="O346">
            <v>1093.5</v>
          </cell>
          <cell r="P346">
            <v>0</v>
          </cell>
          <cell r="Q346">
            <v>13151919879</v>
          </cell>
          <cell r="R346">
            <v>1172</v>
          </cell>
          <cell r="S346">
            <v>26560788</v>
          </cell>
          <cell r="T346">
            <v>1089.5</v>
          </cell>
          <cell r="U346" t="str">
            <v>18</v>
          </cell>
          <cell r="V346" t="str">
            <v>Гос.организации</v>
          </cell>
          <cell r="W346" t="str">
            <v>облигации РФ</v>
          </cell>
          <cell r="X346" t="str">
            <v>Минфин РФ</v>
          </cell>
          <cell r="Y346">
            <v>40172272.1511288</v>
          </cell>
          <cell r="Z346">
            <v>1089.5</v>
          </cell>
          <cell r="AA346">
            <v>40017335</v>
          </cell>
          <cell r="AB346">
            <v>40017335</v>
          </cell>
          <cell r="AC346">
            <v>-154937.151128791</v>
          </cell>
          <cell r="AD346">
            <v>-0.00385681821894253</v>
          </cell>
          <cell r="AE346" t="str">
            <v>для продажи</v>
          </cell>
          <cell r="AF346">
            <v>41129</v>
          </cell>
          <cell r="AG346">
            <v>1804</v>
          </cell>
          <cell r="AH346" t="str">
            <v>более 1 года</v>
          </cell>
          <cell r="AI346" t="str">
            <v>BBB+/Стаб</v>
          </cell>
          <cell r="AJ346">
            <v>0.001</v>
          </cell>
          <cell r="AK346" t="str">
            <v>ХорКК</v>
          </cell>
          <cell r="AL346">
            <v>40172.2721511288</v>
          </cell>
          <cell r="AM346" t="str">
            <v>вероятностный</v>
          </cell>
          <cell r="AN346">
            <v>3247962634.75</v>
          </cell>
          <cell r="AO346">
            <v>0.00151216353219641</v>
          </cell>
        </row>
        <row r="347">
          <cell r="A347">
            <v>39325</v>
          </cell>
          <cell r="B347" t="str">
            <v>гос.руб.</v>
          </cell>
          <cell r="C347" t="str">
            <v>Покупка</v>
          </cell>
          <cell r="D347" t="str">
            <v>торг</v>
          </cell>
          <cell r="E347" t="str">
            <v>ОФЗ 46003</v>
          </cell>
          <cell r="F347" t="str">
            <v>SU46003RMFS8</v>
          </cell>
          <cell r="G347">
            <v>1000</v>
          </cell>
          <cell r="H347">
            <v>40373</v>
          </cell>
          <cell r="L347">
            <v>0</v>
          </cell>
          <cell r="M347">
            <v>0</v>
          </cell>
          <cell r="N347">
            <v>0</v>
          </cell>
          <cell r="O347">
            <v>1091.502</v>
          </cell>
          <cell r="P347">
            <v>0</v>
          </cell>
          <cell r="Q347">
            <v>11072184609</v>
          </cell>
          <cell r="R347">
            <v>945</v>
          </cell>
          <cell r="S347">
            <v>8000000</v>
          </cell>
          <cell r="T347">
            <v>1091</v>
          </cell>
          <cell r="U347" t="str">
            <v>18</v>
          </cell>
          <cell r="V347" t="str">
            <v>Гос.организации</v>
          </cell>
          <cell r="W347" t="str">
            <v>облигации РФ</v>
          </cell>
          <cell r="X347" t="str">
            <v>Минфин РФ</v>
          </cell>
          <cell r="Y347">
            <v>0</v>
          </cell>
          <cell r="Z347">
            <v>1091</v>
          </cell>
          <cell r="AA347">
            <v>0</v>
          </cell>
          <cell r="AB347">
            <v>0</v>
          </cell>
          <cell r="AC347">
            <v>0</v>
          </cell>
          <cell r="AD347" t="e">
            <v>#DIV/0!</v>
          </cell>
          <cell r="AE347" t="str">
            <v>для продажи</v>
          </cell>
          <cell r="AF347">
            <v>40373</v>
          </cell>
          <cell r="AG347">
            <v>1048</v>
          </cell>
          <cell r="AH347" t="str">
            <v>более 1 года</v>
          </cell>
          <cell r="AI347" t="str">
            <v>BBB+/Стаб</v>
          </cell>
          <cell r="AJ347">
            <v>0.001</v>
          </cell>
          <cell r="AK347" t="str">
            <v>ХорКК</v>
          </cell>
          <cell r="AL347">
            <v>0</v>
          </cell>
          <cell r="AM347" t="str">
            <v>вероятностный</v>
          </cell>
          <cell r="AN347">
            <v>2768046152.25</v>
          </cell>
          <cell r="AO347">
            <v>0</v>
          </cell>
        </row>
        <row r="348">
          <cell r="A348">
            <v>39325</v>
          </cell>
          <cell r="B348" t="str">
            <v>гос.руб.</v>
          </cell>
          <cell r="C348" t="str">
            <v>Покупка</v>
          </cell>
          <cell r="D348" t="str">
            <v>торг</v>
          </cell>
          <cell r="E348" t="str">
            <v>ОФЗ 46014</v>
          </cell>
          <cell r="F348" t="str">
            <v>SU46014RMFS5</v>
          </cell>
          <cell r="G348">
            <v>1000</v>
          </cell>
          <cell r="H348">
            <v>43341</v>
          </cell>
          <cell r="L348">
            <v>122199</v>
          </cell>
          <cell r="M348">
            <v>132069013.23</v>
          </cell>
          <cell r="N348">
            <v>0</v>
          </cell>
          <cell r="O348">
            <v>1080.77</v>
          </cell>
          <cell r="P348">
            <v>0</v>
          </cell>
          <cell r="Q348">
            <v>19631503152</v>
          </cell>
          <cell r="R348">
            <v>1380</v>
          </cell>
          <cell r="S348">
            <v>21135000</v>
          </cell>
          <cell r="T348">
            <v>1082</v>
          </cell>
          <cell r="U348" t="str">
            <v>18</v>
          </cell>
          <cell r="V348" t="str">
            <v>Гос.организации</v>
          </cell>
          <cell r="W348" t="str">
            <v>облигации РФ</v>
          </cell>
          <cell r="X348" t="str">
            <v>Минфин РФ</v>
          </cell>
          <cell r="Y348">
            <v>132069013.23</v>
          </cell>
          <cell r="Z348">
            <v>1082</v>
          </cell>
          <cell r="AA348">
            <v>132219318</v>
          </cell>
          <cell r="AB348">
            <v>132219318</v>
          </cell>
          <cell r="AC348">
            <v>150304.769999996</v>
          </cell>
          <cell r="AD348">
            <v>0.00113807748179536</v>
          </cell>
          <cell r="AE348" t="str">
            <v>для продажи</v>
          </cell>
          <cell r="AF348">
            <v>43341</v>
          </cell>
          <cell r="AG348">
            <v>4016</v>
          </cell>
          <cell r="AH348" t="str">
            <v>более 1 года</v>
          </cell>
          <cell r="AI348" t="str">
            <v>BBB+/Стаб</v>
          </cell>
          <cell r="AJ348">
            <v>0.001</v>
          </cell>
          <cell r="AK348" t="str">
            <v>ХорКК</v>
          </cell>
          <cell r="AL348">
            <v>132069.01323</v>
          </cell>
          <cell r="AM348" t="str">
            <v>вероятностный</v>
          </cell>
          <cell r="AN348">
            <v>4775656470</v>
          </cell>
          <cell r="AO348">
            <v>0.00624882958268275</v>
          </cell>
        </row>
        <row r="349">
          <cell r="A349">
            <v>39325</v>
          </cell>
          <cell r="B349" t="str">
            <v>гос.руб.</v>
          </cell>
          <cell r="C349" t="str">
            <v>Покупка</v>
          </cell>
          <cell r="D349" t="str">
            <v>торг</v>
          </cell>
          <cell r="E349" t="str">
            <v>ОФЗ 46017</v>
          </cell>
          <cell r="F349" t="str">
            <v>SU46017RMFS8</v>
          </cell>
          <cell r="G349">
            <v>1000</v>
          </cell>
          <cell r="H349">
            <v>42585</v>
          </cell>
          <cell r="L349">
            <v>168372</v>
          </cell>
          <cell r="M349">
            <v>178360500.536</v>
          </cell>
          <cell r="N349">
            <v>21134.123133</v>
          </cell>
          <cell r="O349">
            <v>1059.324</v>
          </cell>
          <cell r="P349">
            <v>0</v>
          </cell>
          <cell r="Q349">
            <v>52424773227</v>
          </cell>
          <cell r="R349">
            <v>3122</v>
          </cell>
          <cell r="S349">
            <v>9998497</v>
          </cell>
          <cell r="T349">
            <v>1059</v>
          </cell>
          <cell r="U349" t="str">
            <v>18</v>
          </cell>
          <cell r="V349" t="str">
            <v>Гос.организации</v>
          </cell>
          <cell r="W349" t="str">
            <v>облигации РФ</v>
          </cell>
          <cell r="X349" t="str">
            <v>Минфин РФ</v>
          </cell>
          <cell r="Y349">
            <v>178381634.659133</v>
          </cell>
          <cell r="Z349">
            <v>1059</v>
          </cell>
          <cell r="AA349">
            <v>178305948</v>
          </cell>
          <cell r="AB349">
            <v>178305948</v>
          </cell>
          <cell r="AC349">
            <v>-75686.6591330171</v>
          </cell>
          <cell r="AD349">
            <v>-0.0004242962526812</v>
          </cell>
          <cell r="AE349" t="str">
            <v>для продажи</v>
          </cell>
          <cell r="AF349">
            <v>42585</v>
          </cell>
          <cell r="AG349">
            <v>3260</v>
          </cell>
          <cell r="AH349" t="str">
            <v>более 1 года</v>
          </cell>
          <cell r="AI349" t="str">
            <v>BBB+/Стаб</v>
          </cell>
          <cell r="AJ349">
            <v>0.001</v>
          </cell>
          <cell r="AK349" t="str">
            <v>ХорКК</v>
          </cell>
          <cell r="AL349">
            <v>178381.634659133</v>
          </cell>
          <cell r="AM349" t="str">
            <v>вероятностный</v>
          </cell>
          <cell r="AN349">
            <v>12927887358.75</v>
          </cell>
          <cell r="AO349">
            <v>0.0178387312149016</v>
          </cell>
        </row>
        <row r="350">
          <cell r="A350">
            <v>39325</v>
          </cell>
          <cell r="B350" t="str">
            <v>гос.руб.</v>
          </cell>
          <cell r="C350" t="str">
            <v>Покупка</v>
          </cell>
          <cell r="D350" t="str">
            <v>торг</v>
          </cell>
          <cell r="E350" t="str">
            <v>ОФЗ 46018</v>
          </cell>
          <cell r="F350" t="str">
            <v>SU46018RMFS6</v>
          </cell>
          <cell r="G350">
            <v>1000</v>
          </cell>
          <cell r="H350">
            <v>44524</v>
          </cell>
          <cell r="L350">
            <v>191175</v>
          </cell>
          <cell r="M350">
            <v>209814562.5</v>
          </cell>
          <cell r="N350">
            <v>19703.53402</v>
          </cell>
          <cell r="O350">
            <v>1097.5</v>
          </cell>
          <cell r="P350">
            <v>0</v>
          </cell>
          <cell r="Q350">
            <v>126599544114</v>
          </cell>
          <cell r="R350">
            <v>4083</v>
          </cell>
          <cell r="S350">
            <v>2014185</v>
          </cell>
          <cell r="T350">
            <v>1096.5</v>
          </cell>
          <cell r="U350" t="str">
            <v>18</v>
          </cell>
          <cell r="V350" t="str">
            <v>Гос.организации</v>
          </cell>
          <cell r="W350" t="str">
            <v>облигации РФ</v>
          </cell>
          <cell r="X350" t="str">
            <v>Минфин РФ</v>
          </cell>
          <cell r="Y350">
            <v>209834266.03402</v>
          </cell>
          <cell r="Z350">
            <v>1096.5</v>
          </cell>
          <cell r="AA350">
            <v>209623387.5</v>
          </cell>
          <cell r="AB350">
            <v>209623387.5</v>
          </cell>
          <cell r="AC350">
            <v>-210878.534020007</v>
          </cell>
          <cell r="AD350">
            <v>-0.00100497663229998</v>
          </cell>
          <cell r="AE350" t="str">
            <v>для продажи</v>
          </cell>
          <cell r="AF350">
            <v>44524</v>
          </cell>
          <cell r="AG350">
            <v>5199</v>
          </cell>
          <cell r="AH350" t="str">
            <v>более 1 года</v>
          </cell>
          <cell r="AI350" t="str">
            <v>BBB+/Стаб</v>
          </cell>
          <cell r="AJ350">
            <v>0.001</v>
          </cell>
          <cell r="AK350" t="str">
            <v>ХорКК</v>
          </cell>
          <cell r="AL350">
            <v>209834.26603402</v>
          </cell>
          <cell r="AM350" t="str">
            <v>вероятностный</v>
          </cell>
          <cell r="AN350">
            <v>31440262641</v>
          </cell>
          <cell r="AO350">
            <v>0.104168466402044</v>
          </cell>
        </row>
        <row r="351">
          <cell r="A351">
            <v>39325</v>
          </cell>
          <cell r="B351" t="str">
            <v>гос.руб.</v>
          </cell>
          <cell r="C351" t="str">
            <v>Покупка</v>
          </cell>
          <cell r="D351" t="str">
            <v>торг</v>
          </cell>
          <cell r="E351" t="str">
            <v>ОФЗ 46020</v>
          </cell>
          <cell r="F351" t="str">
            <v>SU46020RMFS2</v>
          </cell>
          <cell r="G351">
            <v>1000</v>
          </cell>
          <cell r="H351">
            <v>49711</v>
          </cell>
          <cell r="L351">
            <v>15000</v>
          </cell>
          <cell r="M351">
            <v>15267120</v>
          </cell>
          <cell r="N351">
            <v>0</v>
          </cell>
          <cell r="O351">
            <v>1017.808</v>
          </cell>
          <cell r="P351">
            <v>0</v>
          </cell>
          <cell r="Q351">
            <v>92942653875</v>
          </cell>
          <cell r="R351">
            <v>4194</v>
          </cell>
          <cell r="S351">
            <v>21774079</v>
          </cell>
          <cell r="T351">
            <v>1016.11</v>
          </cell>
          <cell r="U351" t="str">
            <v>18</v>
          </cell>
          <cell r="V351" t="str">
            <v>Гос.организации</v>
          </cell>
          <cell r="W351" t="str">
            <v>облигации РФ</v>
          </cell>
          <cell r="X351" t="str">
            <v>Минфин РФ</v>
          </cell>
          <cell r="Y351">
            <v>15267120</v>
          </cell>
          <cell r="Z351">
            <v>1016.11</v>
          </cell>
          <cell r="AA351">
            <v>15241650</v>
          </cell>
          <cell r="AB351">
            <v>15241650</v>
          </cell>
          <cell r="AC351">
            <v>-25470</v>
          </cell>
          <cell r="AD351">
            <v>-0.0016682910725795</v>
          </cell>
          <cell r="AE351" t="str">
            <v>для продажи</v>
          </cell>
          <cell r="AF351">
            <v>49711</v>
          </cell>
          <cell r="AG351">
            <v>10386</v>
          </cell>
          <cell r="AH351" t="str">
            <v>более 1 года</v>
          </cell>
          <cell r="AI351" t="str">
            <v>BBB+/Стаб</v>
          </cell>
          <cell r="AJ351">
            <v>0.001</v>
          </cell>
          <cell r="AK351" t="str">
            <v>ХорКК</v>
          </cell>
          <cell r="AL351">
            <v>15267.12</v>
          </cell>
          <cell r="AM351" t="str">
            <v>вероятностный</v>
          </cell>
          <cell r="AN351">
            <v>23220421818.75</v>
          </cell>
          <cell r="AO351">
            <v>0.000701160310844835</v>
          </cell>
        </row>
        <row r="352">
          <cell r="A352">
            <v>39325</v>
          </cell>
          <cell r="B352" t="str">
            <v>гос.руб.</v>
          </cell>
          <cell r="C352" t="str">
            <v>Покупка</v>
          </cell>
          <cell r="D352" t="str">
            <v>торг</v>
          </cell>
          <cell r="E352" t="str">
            <v>ОФЗ 46021</v>
          </cell>
          <cell r="F352" t="str">
            <v>SU46021RMFS0</v>
          </cell>
          <cell r="G352">
            <v>1000</v>
          </cell>
          <cell r="H352">
            <v>43320</v>
          </cell>
          <cell r="L352">
            <v>24647</v>
          </cell>
          <cell r="M352">
            <v>24499364.47</v>
          </cell>
          <cell r="N352">
            <v>1894.663563</v>
          </cell>
          <cell r="O352">
            <v>994.01</v>
          </cell>
          <cell r="P352">
            <v>0</v>
          </cell>
          <cell r="Q352">
            <v>21649373374</v>
          </cell>
          <cell r="R352">
            <v>723</v>
          </cell>
          <cell r="S352">
            <v>15000000</v>
          </cell>
          <cell r="T352">
            <v>993.5</v>
          </cell>
          <cell r="U352" t="str">
            <v>18</v>
          </cell>
          <cell r="V352" t="str">
            <v>Гос.организации</v>
          </cell>
          <cell r="W352" t="str">
            <v>облигации РФ</v>
          </cell>
          <cell r="X352" t="str">
            <v>Минфин РФ</v>
          </cell>
          <cell r="Y352">
            <v>24501259.133563</v>
          </cell>
          <cell r="Z352">
            <v>993.5</v>
          </cell>
          <cell r="AA352">
            <v>24486794.5</v>
          </cell>
          <cell r="AB352">
            <v>24486794.5</v>
          </cell>
          <cell r="AC352">
            <v>-14464.633562997</v>
          </cell>
          <cell r="AD352">
            <v>-0.000590362866012165</v>
          </cell>
          <cell r="AE352" t="str">
            <v>для продажи</v>
          </cell>
          <cell r="AF352">
            <v>43320</v>
          </cell>
          <cell r="AG352">
            <v>3995</v>
          </cell>
          <cell r="AH352" t="str">
            <v>более 1 года</v>
          </cell>
          <cell r="AI352" t="str">
            <v>BBB+/Стаб</v>
          </cell>
          <cell r="AJ352">
            <v>0.001</v>
          </cell>
          <cell r="AK352" t="str">
            <v>ХорКК</v>
          </cell>
          <cell r="AL352">
            <v>24501.259133563</v>
          </cell>
          <cell r="AM352" t="str">
            <v>вероятностный</v>
          </cell>
          <cell r="AN352">
            <v>5387856549</v>
          </cell>
          <cell r="AO352">
            <v>0.00163329096466667</v>
          </cell>
        </row>
        <row r="353">
          <cell r="A353">
            <v>39325</v>
          </cell>
          <cell r="B353" t="str">
            <v>гос.руб.</v>
          </cell>
          <cell r="C353" t="str">
            <v>Покупка</v>
          </cell>
          <cell r="D353" t="str">
            <v>торг</v>
          </cell>
          <cell r="E353" t="str">
            <v>ОФЗ 48001</v>
          </cell>
          <cell r="F353" t="str">
            <v>SU48001RMFS0</v>
          </cell>
          <cell r="G353">
            <v>1000</v>
          </cell>
          <cell r="H353">
            <v>41948</v>
          </cell>
          <cell r="L353">
            <v>1000</v>
          </cell>
          <cell r="M353">
            <v>1046981</v>
          </cell>
          <cell r="N353">
            <v>210.16</v>
          </cell>
          <cell r="O353">
            <v>1046.981</v>
          </cell>
          <cell r="P353">
            <v>0</v>
          </cell>
          <cell r="Q353">
            <v>361218488</v>
          </cell>
          <cell r="R353">
            <v>116</v>
          </cell>
          <cell r="S353">
            <v>24099483</v>
          </cell>
          <cell r="T353">
            <v>1046.981</v>
          </cell>
          <cell r="U353" t="str">
            <v>18</v>
          </cell>
          <cell r="V353" t="str">
            <v>Гос.организации</v>
          </cell>
          <cell r="W353" t="str">
            <v>облигации РФ</v>
          </cell>
          <cell r="X353" t="str">
            <v>Минфин РФ</v>
          </cell>
          <cell r="Y353">
            <v>1047191.16</v>
          </cell>
          <cell r="Z353">
            <v>1046.981</v>
          </cell>
          <cell r="AA353">
            <v>1046981</v>
          </cell>
          <cell r="AB353">
            <v>1046981</v>
          </cell>
          <cell r="AC353">
            <v>-210.160000000033</v>
          </cell>
          <cell r="AD353">
            <v>-0.000200689241876366</v>
          </cell>
          <cell r="AE353" t="str">
            <v>для продажи</v>
          </cell>
          <cell r="AF353">
            <v>41948</v>
          </cell>
          <cell r="AG353">
            <v>2623</v>
          </cell>
          <cell r="AH353" t="str">
            <v>более 1 года</v>
          </cell>
          <cell r="AI353" t="str">
            <v>BBB+/Стаб</v>
          </cell>
          <cell r="AJ353">
            <v>0.001</v>
          </cell>
          <cell r="AK353" t="str">
            <v>ХорКК</v>
          </cell>
          <cell r="AL353">
            <v>1047.19116</v>
          </cell>
          <cell r="AM353" t="str">
            <v>вероятностный</v>
          </cell>
          <cell r="AN353">
            <v>89257641</v>
          </cell>
          <cell r="AO353">
            <v>4.34441269964173E-05</v>
          </cell>
        </row>
        <row r="354">
          <cell r="A354">
            <v>39325</v>
          </cell>
          <cell r="B354" t="str">
            <v>гос.руб.</v>
          </cell>
          <cell r="C354" t="str">
            <v>РЕПО</v>
          </cell>
          <cell r="D354" t="str">
            <v>торг</v>
          </cell>
          <cell r="E354" t="str">
            <v>ОФЗ 46003</v>
          </cell>
          <cell r="F354" t="str">
            <v>SU46003RMFS8</v>
          </cell>
          <cell r="G354">
            <v>1000</v>
          </cell>
          <cell r="H354">
            <v>40373</v>
          </cell>
          <cell r="J354">
            <v>39328</v>
          </cell>
          <cell r="K354" t="str">
            <v>Инкасбанк</v>
          </cell>
          <cell r="L354">
            <v>21500</v>
          </cell>
          <cell r="M354">
            <v>22755471</v>
          </cell>
          <cell r="N354">
            <v>69.0451</v>
          </cell>
          <cell r="O354">
            <v>1091.502</v>
          </cell>
          <cell r="P354">
            <v>0</v>
          </cell>
          <cell r="Q354">
            <v>11072184609</v>
          </cell>
          <cell r="R354">
            <v>945</v>
          </cell>
          <cell r="S354">
            <v>8000000</v>
          </cell>
          <cell r="T354">
            <v>1091</v>
          </cell>
          <cell r="U354" t="str">
            <v>18</v>
          </cell>
          <cell r="V354" t="str">
            <v>Гос.организации</v>
          </cell>
          <cell r="W354" t="str">
            <v>облигации РФ</v>
          </cell>
          <cell r="X354" t="str">
            <v>Минфин РФ</v>
          </cell>
          <cell r="Y354">
            <v>22755540.0451</v>
          </cell>
          <cell r="Z354">
            <v>1091</v>
          </cell>
          <cell r="AA354">
            <v>23456500</v>
          </cell>
          <cell r="AB354">
            <v>23456500</v>
          </cell>
          <cell r="AC354">
            <v>700959.9549</v>
          </cell>
          <cell r="AD354">
            <v>0.0308039252643859</v>
          </cell>
          <cell r="AE354" t="str">
            <v>РЕПО</v>
          </cell>
          <cell r="AF354">
            <v>39328</v>
          </cell>
          <cell r="AG354">
            <v>3</v>
          </cell>
          <cell r="AH354" t="str">
            <v>до 7 дней</v>
          </cell>
          <cell r="AI354" t="str">
            <v>BBB+/Стаб</v>
          </cell>
          <cell r="AJ354">
            <v>0.001</v>
          </cell>
          <cell r="AK354" t="str">
            <v>ХорКК</v>
          </cell>
          <cell r="AL354">
            <v>22755.5400451</v>
          </cell>
          <cell r="AM354" t="str">
            <v>вероятностный</v>
          </cell>
          <cell r="AN354">
            <v>2744589652.25</v>
          </cell>
          <cell r="AO354">
            <v>0.002844433875</v>
          </cell>
        </row>
        <row r="355">
          <cell r="A355">
            <v>39325</v>
          </cell>
          <cell r="B355" t="str">
            <v>корп.евро</v>
          </cell>
          <cell r="C355" t="str">
            <v>Покупка</v>
          </cell>
          <cell r="D355" t="str">
            <v>инвест</v>
          </cell>
          <cell r="E355" t="str">
            <v>АвтоВаз 2008</v>
          </cell>
          <cell r="F355" t="str">
            <v>XS0232969187</v>
          </cell>
          <cell r="G355">
            <v>100000</v>
          </cell>
          <cell r="H355">
            <v>39558</v>
          </cell>
          <cell r="L355">
            <v>70</v>
          </cell>
          <cell r="M355">
            <v>180316051.5</v>
          </cell>
          <cell r="N355">
            <v>0</v>
          </cell>
          <cell r="O355">
            <v>2557245.18</v>
          </cell>
          <cell r="P355">
            <v>0</v>
          </cell>
          <cell r="S355">
            <v>250000</v>
          </cell>
          <cell r="T355">
            <v>2546985.42</v>
          </cell>
          <cell r="U355" t="str">
            <v>3</v>
          </cell>
          <cell r="V355" t="str">
            <v>Машиностроение</v>
          </cell>
          <cell r="W355" t="str">
            <v>корпоративные еврооблигации</v>
          </cell>
          <cell r="X355" t="str">
            <v>АвтоВАЗ</v>
          </cell>
          <cell r="Y355">
            <v>180316051.5</v>
          </cell>
          <cell r="Z355">
            <v>2546985.42</v>
          </cell>
          <cell r="AA355">
            <v>178288979.4</v>
          </cell>
          <cell r="AB355">
            <v>178288979.4</v>
          </cell>
          <cell r="AC355">
            <v>-2027072.09999999</v>
          </cell>
          <cell r="AD355">
            <v>-0.0112417728934132</v>
          </cell>
          <cell r="AE355" t="str">
            <v>для продажи</v>
          </cell>
          <cell r="AF355">
            <v>39558</v>
          </cell>
          <cell r="AG355">
            <v>233</v>
          </cell>
          <cell r="AH355" t="str">
            <v>до 1 года</v>
          </cell>
          <cell r="AI355" t="str">
            <v>CCC+</v>
          </cell>
          <cell r="AJ355">
            <v>0.13625</v>
          </cell>
          <cell r="AK355" t="str">
            <v>СрКК</v>
          </cell>
          <cell r="AL355">
            <v>24568062.016875</v>
          </cell>
          <cell r="AM355" t="str">
            <v>вероятностный</v>
          </cell>
          <cell r="AN355" t="str">
            <v>нет данных</v>
          </cell>
          <cell r="AO355">
            <v>0.721264206</v>
          </cell>
        </row>
        <row r="356">
          <cell r="A356">
            <v>39325</v>
          </cell>
          <cell r="B356" t="str">
            <v>корп.евро</v>
          </cell>
          <cell r="C356" t="str">
            <v>Покупка</v>
          </cell>
          <cell r="D356" t="str">
            <v>инвест</v>
          </cell>
          <cell r="E356" t="str">
            <v>Седьмой Континент</v>
          </cell>
          <cell r="F356" t="str">
            <v>XS0230581620</v>
          </cell>
          <cell r="G356">
            <v>100000</v>
          </cell>
          <cell r="H356">
            <v>39357</v>
          </cell>
          <cell r="L356">
            <v>45</v>
          </cell>
          <cell r="M356">
            <v>121186939.8</v>
          </cell>
          <cell r="N356">
            <v>0</v>
          </cell>
          <cell r="O356">
            <v>2563401.036</v>
          </cell>
          <cell r="P356">
            <v>0</v>
          </cell>
          <cell r="S356">
            <v>90000</v>
          </cell>
          <cell r="T356">
            <v>2558527.65</v>
          </cell>
          <cell r="U356" t="str">
            <v>15</v>
          </cell>
          <cell r="V356" t="str">
            <v>Торговля</v>
          </cell>
          <cell r="W356" t="str">
            <v>корпоративные еврооблигации</v>
          </cell>
          <cell r="X356" t="str">
            <v>Седьмой континент</v>
          </cell>
          <cell r="Y356">
            <v>121186939.8</v>
          </cell>
          <cell r="Z356">
            <v>2558527.65</v>
          </cell>
          <cell r="AA356">
            <v>115133744.25</v>
          </cell>
          <cell r="AB356">
            <v>115133744.25</v>
          </cell>
          <cell r="AC356">
            <v>-6053195.55</v>
          </cell>
          <cell r="AD356">
            <v>-0.0499492400747956</v>
          </cell>
          <cell r="AE356" t="str">
            <v>для продажи</v>
          </cell>
          <cell r="AF356">
            <v>39357</v>
          </cell>
          <cell r="AG356">
            <v>32</v>
          </cell>
          <cell r="AH356" t="str">
            <v>до 90 дней</v>
          </cell>
          <cell r="AI356" t="str">
            <v>BB</v>
          </cell>
          <cell r="AJ356">
            <v>0.0183333333333333</v>
          </cell>
          <cell r="AK356" t="str">
            <v>ХорКК</v>
          </cell>
          <cell r="AL356">
            <v>2221760.563</v>
          </cell>
          <cell r="AM356" t="str">
            <v>вероятностный</v>
          </cell>
          <cell r="AN356" t="str">
            <v>нет данных</v>
          </cell>
          <cell r="AO356">
            <v>1.34652155333333</v>
          </cell>
        </row>
        <row r="357">
          <cell r="A357">
            <v>39325</v>
          </cell>
          <cell r="B357" t="str">
            <v>корп.евро</v>
          </cell>
          <cell r="C357" t="str">
            <v>Покупка</v>
          </cell>
          <cell r="D357" t="str">
            <v>инвест</v>
          </cell>
          <cell r="E357" t="str">
            <v>Энергомаш</v>
          </cell>
          <cell r="F357" t="str">
            <v>XS0238050495</v>
          </cell>
          <cell r="G357">
            <v>1000</v>
          </cell>
          <cell r="H357">
            <v>40273</v>
          </cell>
          <cell r="I357">
            <v>39543</v>
          </cell>
          <cell r="L357">
            <v>5000</v>
          </cell>
          <cell r="M357">
            <v>128620198.8</v>
          </cell>
          <cell r="N357">
            <v>0</v>
          </cell>
          <cell r="O357">
            <v>25657.35131</v>
          </cell>
          <cell r="P357">
            <v>0</v>
          </cell>
          <cell r="S357">
            <v>150000</v>
          </cell>
          <cell r="T357">
            <v>25617.33825</v>
          </cell>
          <cell r="U357" t="str">
            <v>3</v>
          </cell>
          <cell r="V357" t="str">
            <v>Машиностроение</v>
          </cell>
          <cell r="W357" t="str">
            <v>корпоративные еврооблигации</v>
          </cell>
          <cell r="X357" t="str">
            <v>Энергомашкорпорация</v>
          </cell>
          <cell r="Y357">
            <v>128620198.8</v>
          </cell>
          <cell r="Z357">
            <v>25617.33825</v>
          </cell>
          <cell r="AA357">
            <v>128086691.25</v>
          </cell>
          <cell r="AB357">
            <v>128086691.25</v>
          </cell>
          <cell r="AC357">
            <v>-533507.549999997</v>
          </cell>
          <cell r="AD357">
            <v>-0.00414792975735936</v>
          </cell>
          <cell r="AE357" t="str">
            <v>для продажи</v>
          </cell>
          <cell r="AF357">
            <v>39543</v>
          </cell>
          <cell r="AG357">
            <v>218</v>
          </cell>
          <cell r="AH357" t="str">
            <v>до 1 года</v>
          </cell>
          <cell r="AI357" t="str">
            <v>B-</v>
          </cell>
          <cell r="AJ357">
            <v>0.0975</v>
          </cell>
          <cell r="AK357" t="str">
            <v>ХорКК</v>
          </cell>
          <cell r="AL357">
            <v>12540469.383</v>
          </cell>
          <cell r="AM357" t="str">
            <v>вероятностный</v>
          </cell>
          <cell r="AN357" t="str">
            <v>нет данных</v>
          </cell>
          <cell r="AO357">
            <v>0.857467992</v>
          </cell>
        </row>
        <row r="358">
          <cell r="A358">
            <v>39325</v>
          </cell>
          <cell r="B358" t="str">
            <v>корп.руб.</v>
          </cell>
          <cell r="C358" t="str">
            <v>Покупка</v>
          </cell>
          <cell r="D358" t="str">
            <v>инвест</v>
          </cell>
          <cell r="E358" t="str">
            <v>АК БАРС-02</v>
          </cell>
          <cell r="F358" t="str">
            <v>RU000A0GMK95</v>
          </cell>
          <cell r="G358">
            <v>1000</v>
          </cell>
          <cell r="H358">
            <v>39835</v>
          </cell>
          <cell r="L358">
            <v>75805</v>
          </cell>
          <cell r="M358">
            <v>69815400.29</v>
          </cell>
          <cell r="N358">
            <v>145.7155689</v>
          </cell>
          <cell r="O358">
            <v>999.5</v>
          </cell>
          <cell r="P358">
            <v>0</v>
          </cell>
          <cell r="Q358">
            <v>440383683</v>
          </cell>
          <cell r="R358">
            <v>141</v>
          </cell>
          <cell r="S358">
            <v>1500000</v>
          </cell>
          <cell r="T358">
            <v>995</v>
          </cell>
          <cell r="U358" t="str">
            <v>17.1</v>
          </cell>
          <cell r="V358" t="str">
            <v>Банки</v>
          </cell>
          <cell r="W358" t="str">
            <v>корпоративные рублевые облигации</v>
          </cell>
          <cell r="X358" t="str">
            <v>АК БАРС Банк</v>
          </cell>
          <cell r="Y358">
            <v>69815546.0055689</v>
          </cell>
          <cell r="Z358">
            <v>995</v>
          </cell>
          <cell r="AA358">
            <v>75425975</v>
          </cell>
          <cell r="AB358">
            <v>75425975</v>
          </cell>
          <cell r="AC358">
            <v>5610428.99443109</v>
          </cell>
          <cell r="AD358">
            <v>0.0803607407723141</v>
          </cell>
          <cell r="AE358" t="str">
            <v>для продажи</v>
          </cell>
          <cell r="AF358">
            <v>39835</v>
          </cell>
          <cell r="AG358">
            <v>510</v>
          </cell>
          <cell r="AH358" t="str">
            <v>более 1 года</v>
          </cell>
          <cell r="AI358" t="str">
            <v>надежный</v>
          </cell>
          <cell r="AJ358">
            <v>0</v>
          </cell>
          <cell r="AK358" t="str">
            <v>ХорКК</v>
          </cell>
          <cell r="AL358">
            <v>0</v>
          </cell>
          <cell r="AM358" t="str">
            <v>вероятностный</v>
          </cell>
          <cell r="AN358">
            <v>34669945.75</v>
          </cell>
          <cell r="AO358">
            <v>0.0465436001933333</v>
          </cell>
        </row>
        <row r="359">
          <cell r="A359">
            <v>39325</v>
          </cell>
          <cell r="B359" t="str">
            <v>корп.руб.</v>
          </cell>
          <cell r="C359" t="str">
            <v>Покупка</v>
          </cell>
          <cell r="D359" t="str">
            <v>инвест</v>
          </cell>
          <cell r="E359" t="str">
            <v>Альянс Русский Текстиль 3 вып.</v>
          </cell>
          <cell r="F359" t="str">
            <v>RU000A0GG8Q4</v>
          </cell>
          <cell r="G359">
            <v>1000</v>
          </cell>
          <cell r="H359">
            <v>40106</v>
          </cell>
          <cell r="I359">
            <v>39378</v>
          </cell>
          <cell r="L359">
            <v>6028</v>
          </cell>
          <cell r="M359">
            <v>6014599.92</v>
          </cell>
          <cell r="N359">
            <v>199.48</v>
          </cell>
          <cell r="O359">
            <v>999.5</v>
          </cell>
          <cell r="P359">
            <v>0</v>
          </cell>
          <cell r="Q359">
            <v>997502775</v>
          </cell>
          <cell r="R359">
            <v>1635</v>
          </cell>
          <cell r="S359">
            <v>1200000</v>
          </cell>
          <cell r="T359">
            <v>997.5</v>
          </cell>
          <cell r="U359" t="str">
            <v>1</v>
          </cell>
          <cell r="V359" t="str">
            <v>Легкая промышленность</v>
          </cell>
          <cell r="W359" t="str">
            <v>корпоративные рублевые облигации</v>
          </cell>
          <cell r="X359" t="str">
            <v>Русский Текстиль Альянс</v>
          </cell>
          <cell r="Y359">
            <v>6014799.4</v>
          </cell>
          <cell r="Z359">
            <v>997.5</v>
          </cell>
          <cell r="AA359">
            <v>6012930</v>
          </cell>
          <cell r="AB359">
            <v>6012930</v>
          </cell>
          <cell r="AC359">
            <v>-1869.40000000037</v>
          </cell>
          <cell r="AD359">
            <v>-0.000310800057604643</v>
          </cell>
          <cell r="AE359" t="str">
            <v>для продажи</v>
          </cell>
          <cell r="AF359">
            <v>39378</v>
          </cell>
          <cell r="AG359">
            <v>53</v>
          </cell>
          <cell r="AH359" t="str">
            <v>до 90 дней</v>
          </cell>
          <cell r="AI359" t="str">
            <v>CCC+</v>
          </cell>
          <cell r="AJ359">
            <v>0.12125</v>
          </cell>
          <cell r="AK359" t="str">
            <v>СрКК</v>
          </cell>
          <cell r="AL359">
            <v>729294.42725</v>
          </cell>
          <cell r="AM359" t="str">
            <v>вероятностный</v>
          </cell>
          <cell r="AN359">
            <v>243362763.75</v>
          </cell>
          <cell r="AO359">
            <v>0.0050121666</v>
          </cell>
        </row>
        <row r="360">
          <cell r="A360">
            <v>39325</v>
          </cell>
          <cell r="B360" t="str">
            <v>корп.руб.</v>
          </cell>
          <cell r="C360" t="str">
            <v>Покупка</v>
          </cell>
          <cell r="D360" t="str">
            <v>инвест</v>
          </cell>
          <cell r="E360" t="str">
            <v>Амурметалл 1 вып.</v>
          </cell>
          <cell r="F360" t="str">
            <v>RU000A0GN9D1</v>
          </cell>
          <cell r="G360">
            <v>1000</v>
          </cell>
          <cell r="H360">
            <v>39870</v>
          </cell>
          <cell r="L360">
            <v>9338</v>
          </cell>
          <cell r="M360">
            <v>9547451.34</v>
          </cell>
          <cell r="N360">
            <v>0</v>
          </cell>
          <cell r="O360">
            <v>1010.7</v>
          </cell>
          <cell r="P360">
            <v>0</v>
          </cell>
          <cell r="Q360">
            <v>1674280630</v>
          </cell>
          <cell r="R360">
            <v>701</v>
          </cell>
          <cell r="S360">
            <v>1500000</v>
          </cell>
          <cell r="T360">
            <v>1009</v>
          </cell>
          <cell r="U360" t="str">
            <v>9</v>
          </cell>
          <cell r="V360" t="str">
            <v>Черная металлургия</v>
          </cell>
          <cell r="W360" t="str">
            <v>корпоративные рублевые облигации</v>
          </cell>
          <cell r="X360" t="str">
            <v>Амурметалл</v>
          </cell>
          <cell r="Y360">
            <v>9547451.34</v>
          </cell>
          <cell r="Z360">
            <v>1009</v>
          </cell>
          <cell r="AA360">
            <v>9422042</v>
          </cell>
          <cell r="AB360">
            <v>9422042</v>
          </cell>
          <cell r="AC360">
            <v>-125409.34</v>
          </cell>
          <cell r="AD360">
            <v>-0.0131353735708068</v>
          </cell>
          <cell r="AE360" t="str">
            <v>для продажи</v>
          </cell>
          <cell r="AF360">
            <v>39870</v>
          </cell>
          <cell r="AG360">
            <v>545</v>
          </cell>
          <cell r="AH360" t="str">
            <v>более 1 года</v>
          </cell>
          <cell r="AI360" t="str">
            <v>CCC+</v>
          </cell>
          <cell r="AJ360">
            <v>0.1175</v>
          </cell>
          <cell r="AK360" t="str">
            <v>СрКК</v>
          </cell>
          <cell r="AL360">
            <v>1121825.53245</v>
          </cell>
          <cell r="AM360" t="str">
            <v>вероятностный</v>
          </cell>
          <cell r="AN360">
            <v>409148115.5</v>
          </cell>
          <cell r="AO360">
            <v>0.00636496756</v>
          </cell>
        </row>
        <row r="361">
          <cell r="A361">
            <v>39325</v>
          </cell>
          <cell r="B361" t="str">
            <v>корп.руб.</v>
          </cell>
          <cell r="C361" t="str">
            <v>Покупка</v>
          </cell>
          <cell r="D361" t="str">
            <v>инвест</v>
          </cell>
          <cell r="E361" t="str">
            <v>Аптечная сеть 36,6 1 вып.</v>
          </cell>
          <cell r="F361" t="str">
            <v>RU000A0JNFZ4</v>
          </cell>
          <cell r="G361">
            <v>1000</v>
          </cell>
          <cell r="H361">
            <v>39994</v>
          </cell>
          <cell r="I361">
            <v>39630</v>
          </cell>
          <cell r="L361">
            <v>399</v>
          </cell>
          <cell r="M361">
            <v>406353.57</v>
          </cell>
          <cell r="N361">
            <v>0</v>
          </cell>
          <cell r="O361">
            <v>1008.8</v>
          </cell>
          <cell r="P361">
            <v>0</v>
          </cell>
          <cell r="Q361">
            <v>2374283314</v>
          </cell>
          <cell r="R361">
            <v>590</v>
          </cell>
          <cell r="S361">
            <v>3000000</v>
          </cell>
          <cell r="T361">
            <v>1000</v>
          </cell>
          <cell r="U361" t="str">
            <v>15</v>
          </cell>
          <cell r="V361" t="str">
            <v>Торговля</v>
          </cell>
          <cell r="W361" t="str">
            <v>корпоративные рублевые облигации</v>
          </cell>
          <cell r="X361" t="str">
            <v>Аптечная сеть 36.6</v>
          </cell>
          <cell r="Y361">
            <v>406353.57</v>
          </cell>
          <cell r="Z361">
            <v>1000</v>
          </cell>
          <cell r="AA361">
            <v>399000</v>
          </cell>
          <cell r="AB361">
            <v>399000</v>
          </cell>
          <cell r="AC361">
            <v>-7353.57000000001</v>
          </cell>
          <cell r="AD361">
            <v>-0.0180964818396944</v>
          </cell>
          <cell r="AE361" t="str">
            <v>для продажи</v>
          </cell>
          <cell r="AF361">
            <v>39630</v>
          </cell>
          <cell r="AG361">
            <v>305</v>
          </cell>
          <cell r="AH361" t="str">
            <v>до 1 года</v>
          </cell>
          <cell r="AI361" t="str">
            <v>CCC+</v>
          </cell>
          <cell r="AJ361">
            <v>0.13</v>
          </cell>
          <cell r="AK361" t="str">
            <v>СрКК</v>
          </cell>
          <cell r="AL361">
            <v>52825.9641</v>
          </cell>
          <cell r="AM361" t="str">
            <v>вероятностный</v>
          </cell>
          <cell r="AN361">
            <v>593171828.5</v>
          </cell>
          <cell r="AO361">
            <v>0.00013545119</v>
          </cell>
        </row>
        <row r="362">
          <cell r="A362">
            <v>39325</v>
          </cell>
          <cell r="B362" t="str">
            <v>корп.руб.</v>
          </cell>
          <cell r="C362" t="str">
            <v>Покупка</v>
          </cell>
          <cell r="D362" t="str">
            <v>инвест</v>
          </cell>
          <cell r="E362" t="str">
            <v>Бразер и Компания 1 вып.</v>
          </cell>
          <cell r="F362" t="str">
            <v>RU000A0JNZX7</v>
          </cell>
          <cell r="G362">
            <v>1000</v>
          </cell>
          <cell r="H362">
            <v>40172</v>
          </cell>
          <cell r="I362">
            <v>39437</v>
          </cell>
          <cell r="L362">
            <v>12000</v>
          </cell>
          <cell r="M362">
            <v>12007920</v>
          </cell>
          <cell r="N362">
            <v>0</v>
          </cell>
          <cell r="O362">
            <v>1000</v>
          </cell>
          <cell r="P362">
            <v>0</v>
          </cell>
          <cell r="Q362">
            <v>316168993</v>
          </cell>
          <cell r="R362">
            <v>138</v>
          </cell>
          <cell r="S362">
            <v>500000</v>
          </cell>
          <cell r="T362">
            <v>992</v>
          </cell>
          <cell r="U362" t="str">
            <v>4</v>
          </cell>
          <cell r="V362" t="str">
            <v>Пищевая промышленность</v>
          </cell>
          <cell r="W362" t="str">
            <v>корпоративные рублевые облигации</v>
          </cell>
          <cell r="X362" t="str">
            <v>Бразерс и Компания</v>
          </cell>
          <cell r="Y362">
            <v>12007920</v>
          </cell>
          <cell r="Z362">
            <v>992</v>
          </cell>
          <cell r="AA362">
            <v>11904000</v>
          </cell>
          <cell r="AB362">
            <v>11904000</v>
          </cell>
          <cell r="AC362">
            <v>-103920</v>
          </cell>
          <cell r="AD362">
            <v>-0.00865428816980793</v>
          </cell>
          <cell r="AE362" t="str">
            <v>для продажи</v>
          </cell>
          <cell r="AF362">
            <v>39437</v>
          </cell>
          <cell r="AG362">
            <v>112</v>
          </cell>
          <cell r="AH362" t="str">
            <v>до 180 дней</v>
          </cell>
          <cell r="AI362" t="str">
            <v>CCC+</v>
          </cell>
          <cell r="AJ362">
            <v>0.12125</v>
          </cell>
          <cell r="AK362" t="str">
            <v>СрКК</v>
          </cell>
          <cell r="AL362">
            <v>1455960.3</v>
          </cell>
          <cell r="AM362" t="str">
            <v>вероятностный</v>
          </cell>
          <cell r="AN362">
            <v>67138248.25</v>
          </cell>
          <cell r="AO362">
            <v>0.02401584</v>
          </cell>
        </row>
        <row r="363">
          <cell r="A363">
            <v>39325</v>
          </cell>
          <cell r="B363" t="str">
            <v>корп.руб.</v>
          </cell>
          <cell r="C363" t="str">
            <v>Покупка</v>
          </cell>
          <cell r="D363" t="str">
            <v>инвест</v>
          </cell>
          <cell r="E363" t="str">
            <v>ГАЗПРОМ  9 вып.</v>
          </cell>
          <cell r="F363" t="str">
            <v>RU000A0JP203</v>
          </cell>
          <cell r="G363">
            <v>1000</v>
          </cell>
          <cell r="H363">
            <v>41682</v>
          </cell>
          <cell r="L363">
            <v>1000</v>
          </cell>
          <cell r="M363">
            <v>1010000</v>
          </cell>
          <cell r="N363">
            <v>101</v>
          </cell>
          <cell r="O363">
            <v>1007.5</v>
          </cell>
          <cell r="P363">
            <v>0</v>
          </cell>
          <cell r="Q363">
            <v>3844516812</v>
          </cell>
          <cell r="R363">
            <v>1682</v>
          </cell>
          <cell r="S363">
            <v>5000000</v>
          </cell>
          <cell r="T363">
            <v>1009.1</v>
          </cell>
          <cell r="U363" t="str">
            <v>7</v>
          </cell>
          <cell r="V363" t="str">
            <v>Топливная промышленность</v>
          </cell>
          <cell r="W363" t="str">
            <v>корпоративные рублевые облигации</v>
          </cell>
          <cell r="X363" t="str">
            <v>Газпром</v>
          </cell>
          <cell r="Y363">
            <v>1010101</v>
          </cell>
          <cell r="Z363">
            <v>1009.1</v>
          </cell>
          <cell r="AA363">
            <v>1009100</v>
          </cell>
          <cell r="AB363">
            <v>1009100</v>
          </cell>
          <cell r="AC363">
            <v>-1001</v>
          </cell>
          <cell r="AD363">
            <v>-0.0009909900099099</v>
          </cell>
          <cell r="AE363" t="str">
            <v>для продажи</v>
          </cell>
          <cell r="AF363">
            <v>41682</v>
          </cell>
          <cell r="AG363">
            <v>2357</v>
          </cell>
          <cell r="AH363" t="str">
            <v>более 1 года</v>
          </cell>
          <cell r="AI363" t="str">
            <v>BB</v>
          </cell>
          <cell r="AJ363">
            <v>0.014</v>
          </cell>
          <cell r="AK363" t="str">
            <v>ХорКК</v>
          </cell>
          <cell r="AL363">
            <v>14141.414</v>
          </cell>
          <cell r="AM363" t="str">
            <v>вероятностный</v>
          </cell>
          <cell r="AN363">
            <v>960120103</v>
          </cell>
          <cell r="AO363">
            <v>0.000202</v>
          </cell>
        </row>
        <row r="364">
          <cell r="A364">
            <v>39325</v>
          </cell>
          <cell r="B364" t="str">
            <v>корп.руб.</v>
          </cell>
          <cell r="C364" t="str">
            <v>Покупка</v>
          </cell>
          <cell r="D364" t="str">
            <v>инвест</v>
          </cell>
          <cell r="E364" t="str">
            <v>Готек  2 вып.</v>
          </cell>
          <cell r="F364" t="str">
            <v>RU000A0GLFU5</v>
          </cell>
          <cell r="G364">
            <v>1000</v>
          </cell>
          <cell r="H364">
            <v>39982</v>
          </cell>
          <cell r="L364">
            <v>2004</v>
          </cell>
          <cell r="M364">
            <v>2003970</v>
          </cell>
          <cell r="N364">
            <v>60.398</v>
          </cell>
          <cell r="O364">
            <v>995.1</v>
          </cell>
          <cell r="P364">
            <v>0</v>
          </cell>
          <cell r="Q364">
            <v>1320511385</v>
          </cell>
          <cell r="R364">
            <v>1277</v>
          </cell>
          <cell r="S364">
            <v>1500000</v>
          </cell>
          <cell r="T364">
            <v>992.5</v>
          </cell>
          <cell r="U364" t="str">
            <v>2</v>
          </cell>
          <cell r="V364" t="str">
            <v>Лесная и лесоперерабатывающая промышленность</v>
          </cell>
          <cell r="W364" t="str">
            <v>корпоративные рублевые облигации</v>
          </cell>
          <cell r="X364" t="str">
            <v>ГОТЭК</v>
          </cell>
          <cell r="Y364">
            <v>2004030.398</v>
          </cell>
          <cell r="Z364">
            <v>992.5</v>
          </cell>
          <cell r="AA364">
            <v>1988970</v>
          </cell>
          <cell r="AB364">
            <v>1988970</v>
          </cell>
          <cell r="AC364">
            <v>-15060.398</v>
          </cell>
          <cell r="AD364">
            <v>-0.00751505466934541</v>
          </cell>
          <cell r="AE364" t="str">
            <v>для продажи</v>
          </cell>
          <cell r="AF364">
            <v>39982</v>
          </cell>
          <cell r="AG364">
            <v>657</v>
          </cell>
          <cell r="AH364" t="str">
            <v>более 1 года</v>
          </cell>
          <cell r="AI364" t="str">
            <v>B-</v>
          </cell>
          <cell r="AJ364">
            <v>0.0966666666666667</v>
          </cell>
          <cell r="AK364" t="str">
            <v>ХорКК</v>
          </cell>
          <cell r="AL364">
            <v>193722.938473333</v>
          </cell>
          <cell r="AM364" t="str">
            <v>вероятностный</v>
          </cell>
          <cell r="AN364">
            <v>328138876.25</v>
          </cell>
          <cell r="AO364">
            <v>0.00133598</v>
          </cell>
        </row>
        <row r="365">
          <cell r="A365">
            <v>39325</v>
          </cell>
          <cell r="B365" t="str">
            <v>корп.руб.</v>
          </cell>
          <cell r="C365" t="str">
            <v>Покупка</v>
          </cell>
          <cell r="D365" t="str">
            <v>инвест</v>
          </cell>
          <cell r="E365" t="str">
            <v>ГТ-ТЭЦ 3 вып.</v>
          </cell>
          <cell r="F365" t="str">
            <v>RU000A0D2BA9</v>
          </cell>
          <cell r="G365">
            <v>1000</v>
          </cell>
          <cell r="H365">
            <v>39556</v>
          </cell>
          <cell r="L365">
            <v>50000</v>
          </cell>
          <cell r="M365">
            <v>49960500</v>
          </cell>
          <cell r="N365">
            <v>0</v>
          </cell>
          <cell r="O365">
            <v>999.3</v>
          </cell>
          <cell r="P365">
            <v>0</v>
          </cell>
          <cell r="Q365">
            <v>1525005132</v>
          </cell>
          <cell r="R365">
            <v>1373</v>
          </cell>
          <cell r="S365">
            <v>1500000</v>
          </cell>
          <cell r="T365">
            <v>998</v>
          </cell>
          <cell r="U365" t="str">
            <v>3</v>
          </cell>
          <cell r="V365" t="str">
            <v>Машиностроение</v>
          </cell>
          <cell r="W365" t="str">
            <v>корпоративные рублевые облигации</v>
          </cell>
          <cell r="X365" t="str">
            <v>ГТ-ТЭЦ Энерго</v>
          </cell>
          <cell r="Y365">
            <v>49960500</v>
          </cell>
          <cell r="Z365">
            <v>998</v>
          </cell>
          <cell r="AA365">
            <v>49900000</v>
          </cell>
          <cell r="AB365">
            <v>49900000</v>
          </cell>
          <cell r="AC365">
            <v>-60500</v>
          </cell>
          <cell r="AD365">
            <v>-0.00121095665575805</v>
          </cell>
          <cell r="AE365" t="str">
            <v>для продажи</v>
          </cell>
          <cell r="AF365">
            <v>39556</v>
          </cell>
          <cell r="AG365">
            <v>231</v>
          </cell>
          <cell r="AH365" t="str">
            <v>до 1 года</v>
          </cell>
          <cell r="AI365" t="str">
            <v>CCC</v>
          </cell>
          <cell r="AJ365">
            <v>0.16</v>
          </cell>
          <cell r="AK365" t="str">
            <v>СрКК</v>
          </cell>
          <cell r="AL365">
            <v>7993680</v>
          </cell>
          <cell r="AM365" t="str">
            <v>вероятностный</v>
          </cell>
          <cell r="AN365">
            <v>331351283</v>
          </cell>
          <cell r="AO365">
            <v>0.033307</v>
          </cell>
        </row>
        <row r="366">
          <cell r="A366">
            <v>39325</v>
          </cell>
          <cell r="B366" t="str">
            <v>корп.руб.</v>
          </cell>
          <cell r="C366" t="str">
            <v>Покупка</v>
          </cell>
          <cell r="D366" t="str">
            <v>инвест</v>
          </cell>
          <cell r="E366" t="str">
            <v>ДиПОС,  1 выпуск</v>
          </cell>
          <cell r="F366" t="str">
            <v>RU000A0JPB41</v>
          </cell>
          <cell r="G366">
            <v>1000</v>
          </cell>
          <cell r="H366">
            <v>41079</v>
          </cell>
          <cell r="I366">
            <v>39623</v>
          </cell>
          <cell r="L366">
            <v>1</v>
          </cell>
          <cell r="M366">
            <v>1000</v>
          </cell>
          <cell r="N366">
            <v>0.11</v>
          </cell>
          <cell r="O366">
            <v>1002.6</v>
          </cell>
          <cell r="P366">
            <v>0</v>
          </cell>
          <cell r="Q366">
            <v>10423399</v>
          </cell>
          <cell r="R366">
            <v>25</v>
          </cell>
          <cell r="S366">
            <v>2000000</v>
          </cell>
          <cell r="T366">
            <v>998.5</v>
          </cell>
          <cell r="U366" t="str">
            <v>9</v>
          </cell>
          <cell r="V366" t="str">
            <v>Черная металлургия</v>
          </cell>
          <cell r="W366" t="str">
            <v>корпоративные рублевые облигации</v>
          </cell>
          <cell r="X366" t="str">
            <v>ДиПОС</v>
          </cell>
          <cell r="Y366">
            <v>1000.11</v>
          </cell>
          <cell r="Z366">
            <v>998.5</v>
          </cell>
          <cell r="AA366">
            <v>998.5</v>
          </cell>
          <cell r="AB366">
            <v>998.5</v>
          </cell>
          <cell r="AC366">
            <v>-1.61000000000001</v>
          </cell>
          <cell r="AD366">
            <v>-0.00160982291947887</v>
          </cell>
          <cell r="AE366" t="str">
            <v>для продажи</v>
          </cell>
          <cell r="AF366">
            <v>39623</v>
          </cell>
          <cell r="AG366">
            <v>298</v>
          </cell>
          <cell r="AH366" t="str">
            <v>до 1 года</v>
          </cell>
          <cell r="AI366" t="str">
            <v>B-</v>
          </cell>
          <cell r="AJ366">
            <v>0.075</v>
          </cell>
          <cell r="AK366" t="str">
            <v>ХорКК</v>
          </cell>
          <cell r="AL366">
            <v>75.00825</v>
          </cell>
          <cell r="AM366" t="str">
            <v>вероятностный</v>
          </cell>
          <cell r="AN366">
            <v>2604851.25</v>
          </cell>
          <cell r="AO366">
            <v>5E-07</v>
          </cell>
        </row>
        <row r="367">
          <cell r="A367">
            <v>39325</v>
          </cell>
          <cell r="B367" t="str">
            <v>корп.руб.</v>
          </cell>
          <cell r="C367" t="str">
            <v>Покупка</v>
          </cell>
          <cell r="D367" t="str">
            <v>инвест</v>
          </cell>
          <cell r="E367" t="str">
            <v>ДОМОЦентр</v>
          </cell>
          <cell r="F367" t="str">
            <v>RU000A0JP948</v>
          </cell>
          <cell r="G367">
            <v>1000</v>
          </cell>
          <cell r="H367">
            <v>40367</v>
          </cell>
          <cell r="L367">
            <v>50000</v>
          </cell>
          <cell r="M367">
            <v>50000000</v>
          </cell>
          <cell r="N367">
            <v>9500</v>
          </cell>
          <cell r="O367">
            <v>1000</v>
          </cell>
          <cell r="P367">
            <v>0</v>
          </cell>
          <cell r="S367">
            <v>1000000</v>
          </cell>
          <cell r="T367">
            <v>1000</v>
          </cell>
          <cell r="U367" t="str">
            <v>14</v>
          </cell>
          <cell r="V367" t="str">
            <v>Строительство</v>
          </cell>
          <cell r="W367" t="str">
            <v>корпоративные рублевые облигации</v>
          </cell>
          <cell r="X367" t="str">
            <v>Домоцентр ХК ООО</v>
          </cell>
          <cell r="Y367">
            <v>50009500</v>
          </cell>
          <cell r="Z367">
            <v>1000</v>
          </cell>
          <cell r="AA367">
            <v>50000000</v>
          </cell>
          <cell r="AB367">
            <v>50000000</v>
          </cell>
          <cell r="AC367">
            <v>-9500</v>
          </cell>
          <cell r="AD367">
            <v>-0.000189963906857697</v>
          </cell>
          <cell r="AE367" t="str">
            <v>для продажи</v>
          </cell>
          <cell r="AF367">
            <v>40367</v>
          </cell>
          <cell r="AG367">
            <v>1042</v>
          </cell>
          <cell r="AH367" t="str">
            <v>более 1 года</v>
          </cell>
          <cell r="AI367" t="str">
            <v>B-</v>
          </cell>
          <cell r="AJ367">
            <v>0.0808333333333333</v>
          </cell>
          <cell r="AK367" t="str">
            <v>ХорКК</v>
          </cell>
          <cell r="AL367">
            <v>4042434.58333333</v>
          </cell>
          <cell r="AM367" t="str">
            <v>вероятностный</v>
          </cell>
          <cell r="AN367" t="str">
            <v>нет данных</v>
          </cell>
          <cell r="AO367">
            <v>0.05</v>
          </cell>
        </row>
        <row r="368">
          <cell r="A368">
            <v>39325</v>
          </cell>
          <cell r="B368" t="str">
            <v>корп.руб.</v>
          </cell>
          <cell r="C368" t="str">
            <v>Покупка</v>
          </cell>
          <cell r="D368" t="str">
            <v>инвест</v>
          </cell>
          <cell r="E368" t="str">
            <v>Евросеть 2 выпуск </v>
          </cell>
          <cell r="F368" t="str">
            <v>RU000A0GTBJ0</v>
          </cell>
          <cell r="G368">
            <v>1000</v>
          </cell>
          <cell r="H368">
            <v>39966</v>
          </cell>
          <cell r="I368">
            <v>39423</v>
          </cell>
          <cell r="L368">
            <v>160000</v>
          </cell>
          <cell r="M368">
            <v>142092960</v>
          </cell>
          <cell r="N368">
            <v>0</v>
          </cell>
          <cell r="O368">
            <v>970.2</v>
          </cell>
          <cell r="P368">
            <v>0</v>
          </cell>
          <cell r="Q368">
            <v>1555619517</v>
          </cell>
          <cell r="R368">
            <v>1146</v>
          </cell>
          <cell r="S368">
            <v>3000000</v>
          </cell>
          <cell r="T368">
            <v>970.1</v>
          </cell>
          <cell r="U368" t="str">
            <v>12</v>
          </cell>
          <cell r="V368" t="str">
            <v>Телекоммуникации, связь</v>
          </cell>
          <cell r="W368" t="str">
            <v>корпоративные рублевые облигации</v>
          </cell>
          <cell r="X368" t="str">
            <v>Евросеть</v>
          </cell>
          <cell r="Y368">
            <v>142092960</v>
          </cell>
          <cell r="Z368">
            <v>970.1</v>
          </cell>
          <cell r="AA368">
            <v>155216000</v>
          </cell>
          <cell r="AB368">
            <v>155216000</v>
          </cell>
          <cell r="AC368">
            <v>13123040</v>
          </cell>
          <cell r="AD368">
            <v>0.0923553144364084</v>
          </cell>
          <cell r="AE368" t="str">
            <v>для продажи</v>
          </cell>
          <cell r="AF368">
            <v>39423</v>
          </cell>
          <cell r="AG368">
            <v>98</v>
          </cell>
          <cell r="AH368" t="str">
            <v>до 180 дней</v>
          </cell>
          <cell r="AI368" t="str">
            <v>CCC+</v>
          </cell>
          <cell r="AJ368">
            <v>0.14125</v>
          </cell>
          <cell r="AK368" t="str">
            <v>СрКК</v>
          </cell>
          <cell r="AL368">
            <v>20070630.6</v>
          </cell>
          <cell r="AM368" t="str">
            <v>вероятностный</v>
          </cell>
          <cell r="AN368">
            <v>233688879.25</v>
          </cell>
          <cell r="AO368">
            <v>0.04736432</v>
          </cell>
        </row>
        <row r="369">
          <cell r="A369">
            <v>39325</v>
          </cell>
          <cell r="B369" t="str">
            <v>корп.руб.</v>
          </cell>
          <cell r="C369" t="str">
            <v>Покупка</v>
          </cell>
          <cell r="D369" t="str">
            <v>инвест</v>
          </cell>
          <cell r="E369" t="str">
            <v>Заводы Гросс,1</v>
          </cell>
          <cell r="F369" t="str">
            <v>RU000A0JP674</v>
          </cell>
          <cell r="G369">
            <v>1000</v>
          </cell>
          <cell r="H369">
            <v>40283</v>
          </cell>
          <cell r="I369">
            <v>39555</v>
          </cell>
          <cell r="L369">
            <v>7000</v>
          </cell>
          <cell r="M369">
            <v>6864620</v>
          </cell>
          <cell r="N369">
            <v>0</v>
          </cell>
          <cell r="O369">
            <v>995.3</v>
          </cell>
          <cell r="P369">
            <v>0</v>
          </cell>
          <cell r="Q369">
            <v>287038481</v>
          </cell>
          <cell r="R369">
            <v>114</v>
          </cell>
          <cell r="S369">
            <v>1000000</v>
          </cell>
          <cell r="T369">
            <v>981</v>
          </cell>
          <cell r="U369" t="str">
            <v>4</v>
          </cell>
          <cell r="V369" t="str">
            <v>Пищевая промышленность</v>
          </cell>
          <cell r="W369" t="str">
            <v>корпоративные рублевые облигации</v>
          </cell>
          <cell r="X369" t="str">
            <v>Гросс Заводы ГК</v>
          </cell>
          <cell r="Y369">
            <v>6864620</v>
          </cell>
          <cell r="Z369">
            <v>981</v>
          </cell>
          <cell r="AA369">
            <v>6867000</v>
          </cell>
          <cell r="AB369">
            <v>6867000</v>
          </cell>
          <cell r="AC369">
            <v>2380</v>
          </cell>
          <cell r="AD369">
            <v>0.000346705280117472</v>
          </cell>
          <cell r="AE369" t="str">
            <v>для продажи</v>
          </cell>
          <cell r="AF369">
            <v>39555</v>
          </cell>
          <cell r="AG369">
            <v>230</v>
          </cell>
          <cell r="AH369" t="str">
            <v>до 1 года</v>
          </cell>
          <cell r="AI369" t="str">
            <v>CCC+</v>
          </cell>
          <cell r="AJ369">
            <v>0.11</v>
          </cell>
          <cell r="AK369" t="str">
            <v>СрКК</v>
          </cell>
          <cell r="AL369">
            <v>755108.2</v>
          </cell>
          <cell r="AM369" t="str">
            <v>вероятностный</v>
          </cell>
          <cell r="AN369">
            <v>64892620.25</v>
          </cell>
          <cell r="AO369">
            <v>0.00686462</v>
          </cell>
        </row>
        <row r="370">
          <cell r="A370">
            <v>39325</v>
          </cell>
          <cell r="B370" t="str">
            <v>корп.руб.</v>
          </cell>
          <cell r="C370" t="str">
            <v>Покупка</v>
          </cell>
          <cell r="D370" t="str">
            <v>инвест</v>
          </cell>
          <cell r="E370" t="str">
            <v>ЗПИФ  АК БАРС-Зем Фонд</v>
          </cell>
          <cell r="F370">
            <v>0</v>
          </cell>
          <cell r="G370">
            <v>0</v>
          </cell>
          <cell r="L370">
            <v>1900000</v>
          </cell>
          <cell r="M370">
            <v>1978451500</v>
          </cell>
          <cell r="N370">
            <v>0</v>
          </cell>
          <cell r="O370">
            <v>1115.06</v>
          </cell>
          <cell r="P370">
            <v>0</v>
          </cell>
          <cell r="S370">
            <v>0</v>
          </cell>
          <cell r="T370">
            <v>1115.06</v>
          </cell>
          <cell r="U370">
            <v>17.2</v>
          </cell>
          <cell r="V370" t="str">
            <v>Финансовые компании</v>
          </cell>
          <cell r="W370" t="str">
            <v>паи</v>
          </cell>
          <cell r="X370" t="str">
            <v>АК БАРС Капитал УК</v>
          </cell>
          <cell r="Y370">
            <v>1978451500</v>
          </cell>
          <cell r="Z370">
            <v>1115.06</v>
          </cell>
          <cell r="AA370">
            <v>2118614000</v>
          </cell>
          <cell r="AB370">
            <v>2118614000</v>
          </cell>
          <cell r="AC370">
            <v>140162500</v>
          </cell>
          <cell r="AD370">
            <v>0.0708445468589955</v>
          </cell>
          <cell r="AE370" t="str">
            <v>для продажи</v>
          </cell>
          <cell r="AF370" t="str">
            <v>отсутствует</v>
          </cell>
          <cell r="AG370" t="str">
            <v>?</v>
          </cell>
          <cell r="AH370" t="str">
            <v>до 1 года</v>
          </cell>
          <cell r="AI370" t="str">
            <v>B-</v>
          </cell>
          <cell r="AJ370">
            <v>0.0766666666666667</v>
          </cell>
          <cell r="AK370" t="str">
            <v>ХорКК</v>
          </cell>
          <cell r="AL370">
            <v>151681281.666667</v>
          </cell>
          <cell r="AM370" t="str">
            <v>вероятностный</v>
          </cell>
          <cell r="AN370" t="str">
            <v>нет данных</v>
          </cell>
          <cell r="AO370" t="str">
            <v>нет данных</v>
          </cell>
        </row>
        <row r="371">
          <cell r="A371">
            <v>39325</v>
          </cell>
          <cell r="B371" t="str">
            <v>корп.руб.</v>
          </cell>
          <cell r="C371" t="str">
            <v>Покупка</v>
          </cell>
          <cell r="D371" t="str">
            <v>инвест</v>
          </cell>
          <cell r="E371" t="str">
            <v>ЗПИФ ВИ (региональный венчурный фондинвестиций в малые предприятия в науч-тех сфере РТ)</v>
          </cell>
          <cell r="F371">
            <v>0</v>
          </cell>
          <cell r="G371">
            <v>0</v>
          </cell>
          <cell r="L371">
            <v>200</v>
          </cell>
          <cell r="M371">
            <v>200000000</v>
          </cell>
          <cell r="N371">
            <v>0</v>
          </cell>
          <cell r="P371">
            <v>0</v>
          </cell>
          <cell r="S371">
            <v>0</v>
          </cell>
          <cell r="U371">
            <v>17.2</v>
          </cell>
          <cell r="V371" t="str">
            <v>Финансовые компании</v>
          </cell>
          <cell r="W371" t="str">
            <v>паи</v>
          </cell>
          <cell r="X371" t="str">
            <v>АК БАРС Капитал УК</v>
          </cell>
          <cell r="Y371">
            <v>200000000</v>
          </cell>
          <cell r="Z371" t="str">
            <v>нет котировки</v>
          </cell>
          <cell r="AA371" t="str">
            <v>нет котировки</v>
          </cell>
          <cell r="AB371">
            <v>200000000</v>
          </cell>
          <cell r="AC371">
            <v>0</v>
          </cell>
          <cell r="AD371">
            <v>0</v>
          </cell>
          <cell r="AE371" t="str">
            <v>для продажи</v>
          </cell>
          <cell r="AF371" t="str">
            <v>отсутствует</v>
          </cell>
          <cell r="AG371" t="str">
            <v>?</v>
          </cell>
          <cell r="AH371" t="str">
            <v>до 1 года</v>
          </cell>
          <cell r="AI371" t="str">
            <v>B-</v>
          </cell>
          <cell r="AJ371">
            <v>0.0766666666666667</v>
          </cell>
          <cell r="AK371" t="str">
            <v>ХорКК</v>
          </cell>
          <cell r="AL371">
            <v>15333333.3333333</v>
          </cell>
          <cell r="AM371" t="str">
            <v>ожидаемый</v>
          </cell>
          <cell r="AN371" t="str">
            <v>нет данных</v>
          </cell>
          <cell r="AO371" t="str">
            <v>нет данных</v>
          </cell>
        </row>
        <row r="372">
          <cell r="A372">
            <v>39325</v>
          </cell>
          <cell r="B372" t="str">
            <v>корп.руб.</v>
          </cell>
          <cell r="C372" t="str">
            <v>Покупка</v>
          </cell>
          <cell r="D372" t="str">
            <v>инвест</v>
          </cell>
          <cell r="E372" t="str">
            <v>ЗПИФ недвиж. АК БАРС</v>
          </cell>
          <cell r="F372">
            <v>0</v>
          </cell>
          <cell r="G372">
            <v>0</v>
          </cell>
          <cell r="L372">
            <v>5000</v>
          </cell>
          <cell r="M372">
            <v>150000000</v>
          </cell>
          <cell r="N372">
            <v>0</v>
          </cell>
          <cell r="O372">
            <v>37536.94</v>
          </cell>
          <cell r="P372">
            <v>0</v>
          </cell>
          <cell r="S372">
            <v>0</v>
          </cell>
          <cell r="T372">
            <v>37536.94</v>
          </cell>
          <cell r="U372">
            <v>17.2</v>
          </cell>
          <cell r="V372" t="str">
            <v>Финансовые компании</v>
          </cell>
          <cell r="W372" t="str">
            <v>паи</v>
          </cell>
          <cell r="X372" t="str">
            <v>АК БАРС Капитал УК</v>
          </cell>
          <cell r="Y372">
            <v>150000000</v>
          </cell>
          <cell r="Z372">
            <v>37536.94</v>
          </cell>
          <cell r="AA372">
            <v>187684700</v>
          </cell>
          <cell r="AB372">
            <v>187684700</v>
          </cell>
          <cell r="AC372">
            <v>37684700</v>
          </cell>
          <cell r="AD372">
            <v>0.251231333333333</v>
          </cell>
          <cell r="AE372" t="str">
            <v>для продажи</v>
          </cell>
          <cell r="AF372" t="str">
            <v>отсутствует</v>
          </cell>
          <cell r="AG372" t="str">
            <v>?</v>
          </cell>
          <cell r="AH372" t="str">
            <v>до 1 года</v>
          </cell>
          <cell r="AI372" t="str">
            <v>B-</v>
          </cell>
          <cell r="AJ372">
            <v>0.0766666666666667</v>
          </cell>
          <cell r="AK372" t="str">
            <v>ХорКК</v>
          </cell>
          <cell r="AL372">
            <v>11500000</v>
          </cell>
          <cell r="AM372" t="str">
            <v>вероятностный</v>
          </cell>
          <cell r="AN372" t="str">
            <v>нет данных</v>
          </cell>
          <cell r="AO372" t="str">
            <v>нет данных</v>
          </cell>
        </row>
        <row r="373">
          <cell r="A373">
            <v>39325</v>
          </cell>
          <cell r="B373" t="str">
            <v>корп.руб.</v>
          </cell>
          <cell r="C373" t="str">
            <v>Покупка</v>
          </cell>
          <cell r="D373" t="str">
            <v>инвест</v>
          </cell>
          <cell r="E373" t="str">
            <v>Инком Лада 1 вып </v>
          </cell>
          <cell r="F373" t="str">
            <v>RU000A0DG213</v>
          </cell>
          <cell r="G373">
            <v>700</v>
          </cell>
          <cell r="H373">
            <v>39408</v>
          </cell>
          <cell r="L373">
            <v>10000</v>
          </cell>
          <cell r="M373">
            <v>7015200</v>
          </cell>
          <cell r="N373">
            <v>0</v>
          </cell>
          <cell r="O373">
            <v>702.38</v>
          </cell>
          <cell r="P373">
            <v>0</v>
          </cell>
          <cell r="Q373">
            <v>255346978</v>
          </cell>
          <cell r="R373">
            <v>459</v>
          </cell>
          <cell r="S373">
            <v>490000</v>
          </cell>
          <cell r="T373">
            <v>697.9</v>
          </cell>
          <cell r="U373" t="str">
            <v>3</v>
          </cell>
          <cell r="V373" t="str">
            <v>Машиностроение</v>
          </cell>
          <cell r="W373" t="str">
            <v>корпоративные рублевые облигации</v>
          </cell>
          <cell r="X373" t="str">
            <v>Инком-Лада</v>
          </cell>
          <cell r="Y373">
            <v>7015200</v>
          </cell>
          <cell r="Z373">
            <v>697.9</v>
          </cell>
          <cell r="AA373">
            <v>6979000</v>
          </cell>
          <cell r="AB373">
            <v>6979000</v>
          </cell>
          <cell r="AC373">
            <v>-36200</v>
          </cell>
          <cell r="AD373">
            <v>-0.00516022351465389</v>
          </cell>
          <cell r="AE373" t="str">
            <v>для продажи</v>
          </cell>
          <cell r="AF373">
            <v>39408</v>
          </cell>
          <cell r="AG373">
            <v>83</v>
          </cell>
          <cell r="AH373" t="str">
            <v>до 90 дней</v>
          </cell>
          <cell r="AI373" t="str">
            <v>B-</v>
          </cell>
          <cell r="AJ373">
            <v>0.0708333333333334</v>
          </cell>
          <cell r="AK373" t="str">
            <v>ХорКК</v>
          </cell>
          <cell r="AL373">
            <v>496910</v>
          </cell>
          <cell r="AM373" t="str">
            <v>вероятностный</v>
          </cell>
          <cell r="AN373">
            <v>56857744.5</v>
          </cell>
          <cell r="AO373">
            <v>0.0143167346938776</v>
          </cell>
        </row>
        <row r="374">
          <cell r="A374">
            <v>39325</v>
          </cell>
          <cell r="B374" t="str">
            <v>корп.руб.</v>
          </cell>
          <cell r="C374" t="str">
            <v>Покупка</v>
          </cell>
          <cell r="D374" t="str">
            <v>инвест</v>
          </cell>
          <cell r="E374" t="str">
            <v>Инком Лада 2 вып </v>
          </cell>
          <cell r="F374" t="str">
            <v>RU000A0GNRT8</v>
          </cell>
          <cell r="G374">
            <v>1000</v>
          </cell>
          <cell r="H374">
            <v>40221</v>
          </cell>
          <cell r="L374">
            <v>32300</v>
          </cell>
          <cell r="M374">
            <v>32267041</v>
          </cell>
          <cell r="N374">
            <v>0</v>
          </cell>
          <cell r="O374">
            <v>999.3</v>
          </cell>
          <cell r="P374">
            <v>0</v>
          </cell>
          <cell r="Q374">
            <v>1957273272</v>
          </cell>
          <cell r="R374">
            <v>1263</v>
          </cell>
          <cell r="S374">
            <v>1299080</v>
          </cell>
          <cell r="T374">
            <v>995</v>
          </cell>
          <cell r="U374" t="str">
            <v>3</v>
          </cell>
          <cell r="V374" t="str">
            <v>Машиностроение</v>
          </cell>
          <cell r="W374" t="str">
            <v>корпоративные рублевые облигации</v>
          </cell>
          <cell r="X374" t="str">
            <v>Инком-Лада</v>
          </cell>
          <cell r="Y374">
            <v>32267041</v>
          </cell>
          <cell r="Z374">
            <v>995</v>
          </cell>
          <cell r="AA374">
            <v>32138500</v>
          </cell>
          <cell r="AB374">
            <v>32138500</v>
          </cell>
          <cell r="AC374">
            <v>-128541</v>
          </cell>
          <cell r="AD374">
            <v>-0.00398366246226296</v>
          </cell>
          <cell r="AE374" t="str">
            <v>для продажи</v>
          </cell>
          <cell r="AF374">
            <v>40221</v>
          </cell>
          <cell r="AG374">
            <v>896</v>
          </cell>
          <cell r="AH374" t="str">
            <v>более 1 года</v>
          </cell>
          <cell r="AI374" t="str">
            <v>B-</v>
          </cell>
          <cell r="AJ374">
            <v>0.0708333333333334</v>
          </cell>
          <cell r="AK374" t="str">
            <v>ХорКК</v>
          </cell>
          <cell r="AL374">
            <v>2285582.07083333</v>
          </cell>
          <cell r="AM374" t="str">
            <v>вероятностный</v>
          </cell>
          <cell r="AN374">
            <v>457179818</v>
          </cell>
          <cell r="AO374">
            <v>0.0248383786987714</v>
          </cell>
        </row>
        <row r="375">
          <cell r="A375">
            <v>39325</v>
          </cell>
          <cell r="B375" t="str">
            <v>корп.руб.</v>
          </cell>
          <cell r="C375" t="str">
            <v>Покупка</v>
          </cell>
          <cell r="D375" t="str">
            <v>инвест</v>
          </cell>
          <cell r="E375" t="str">
            <v>Копейка  ТД (ОАО) 3 вып.</v>
          </cell>
          <cell r="F375" t="str">
            <v>RU000A0JP2L4</v>
          </cell>
          <cell r="G375">
            <v>1000</v>
          </cell>
          <cell r="H375">
            <v>40954</v>
          </cell>
          <cell r="L375">
            <v>1453</v>
          </cell>
          <cell r="M375">
            <v>1473094.99</v>
          </cell>
          <cell r="N375">
            <v>0</v>
          </cell>
          <cell r="O375">
            <v>1009.9</v>
          </cell>
          <cell r="P375">
            <v>0</v>
          </cell>
          <cell r="Q375">
            <v>609095454</v>
          </cell>
          <cell r="R375">
            <v>224</v>
          </cell>
          <cell r="S375">
            <v>4000000</v>
          </cell>
          <cell r="T375">
            <v>970</v>
          </cell>
          <cell r="U375" t="str">
            <v>15</v>
          </cell>
          <cell r="V375" t="str">
            <v>Торговля</v>
          </cell>
          <cell r="W375" t="str">
            <v>корпоративные рублевые облигации</v>
          </cell>
          <cell r="X375" t="str">
            <v>Копейка ТД</v>
          </cell>
          <cell r="Y375">
            <v>1473094.99</v>
          </cell>
          <cell r="Z375">
            <v>970</v>
          </cell>
          <cell r="AA375">
            <v>1409410</v>
          </cell>
          <cell r="AB375">
            <v>1409410</v>
          </cell>
          <cell r="AC375">
            <v>-63684.99</v>
          </cell>
          <cell r="AD375">
            <v>-0.0432321000562224</v>
          </cell>
          <cell r="AE375" t="str">
            <v>для продажи</v>
          </cell>
          <cell r="AF375">
            <v>40954</v>
          </cell>
          <cell r="AG375">
            <v>1629</v>
          </cell>
          <cell r="AH375" t="str">
            <v>более 1 года</v>
          </cell>
          <cell r="AI375" t="str">
            <v>CCC+</v>
          </cell>
          <cell r="AJ375">
            <v>0.1125</v>
          </cell>
          <cell r="AK375" t="str">
            <v>СрКК</v>
          </cell>
          <cell r="AL375">
            <v>165723.186375</v>
          </cell>
          <cell r="AM375" t="str">
            <v>вероятностный</v>
          </cell>
          <cell r="AN375">
            <v>150864453.5</v>
          </cell>
          <cell r="AO375">
            <v>0.0003682737475</v>
          </cell>
        </row>
        <row r="376">
          <cell r="A376">
            <v>39325</v>
          </cell>
          <cell r="B376" t="str">
            <v>корп.руб.</v>
          </cell>
          <cell r="C376" t="str">
            <v>Покупка</v>
          </cell>
          <cell r="D376" t="str">
            <v>инвест</v>
          </cell>
          <cell r="E376" t="str">
            <v>Магнезит 2 вып.</v>
          </cell>
          <cell r="F376" t="str">
            <v>RU000A0JP5Z7</v>
          </cell>
          <cell r="G376">
            <v>1000</v>
          </cell>
          <cell r="H376">
            <v>40630</v>
          </cell>
          <cell r="I376">
            <v>39910</v>
          </cell>
          <cell r="L376">
            <v>15000</v>
          </cell>
          <cell r="M376">
            <v>15109800</v>
          </cell>
          <cell r="N376">
            <v>1202.57</v>
          </cell>
          <cell r="O376">
            <v>997.4</v>
          </cell>
          <cell r="P376">
            <v>0</v>
          </cell>
          <cell r="Q376">
            <v>556753404</v>
          </cell>
          <cell r="R376">
            <v>119</v>
          </cell>
          <cell r="S376">
            <v>2500000</v>
          </cell>
          <cell r="T376">
            <v>995</v>
          </cell>
          <cell r="U376" t="str">
            <v>9</v>
          </cell>
          <cell r="V376" t="str">
            <v>Черная металлургия</v>
          </cell>
          <cell r="W376" t="str">
            <v>корпоративные рублевые облигации</v>
          </cell>
          <cell r="X376" t="str">
            <v>Магнезит Группа</v>
          </cell>
          <cell r="Y376">
            <v>15111002.57</v>
          </cell>
          <cell r="Z376">
            <v>995</v>
          </cell>
          <cell r="AA376">
            <v>14925000</v>
          </cell>
          <cell r="AB376">
            <v>14925000</v>
          </cell>
          <cell r="AC376">
            <v>-186002.57</v>
          </cell>
          <cell r="AD376">
            <v>-0.0123090820174482</v>
          </cell>
          <cell r="AE376" t="str">
            <v>для продажи</v>
          </cell>
          <cell r="AF376">
            <v>39910</v>
          </cell>
          <cell r="AG376">
            <v>585</v>
          </cell>
          <cell r="AH376" t="str">
            <v>более 1 года</v>
          </cell>
          <cell r="AI376" t="str">
            <v>B-</v>
          </cell>
          <cell r="AJ376">
            <v>0.0983333333333333</v>
          </cell>
          <cell r="AK376" t="str">
            <v>ХорКК</v>
          </cell>
          <cell r="AL376">
            <v>1485915.25271667</v>
          </cell>
          <cell r="AM376" t="str">
            <v>вероятностный</v>
          </cell>
          <cell r="AN376">
            <v>124263351</v>
          </cell>
          <cell r="AO376">
            <v>0.00604392</v>
          </cell>
        </row>
        <row r="377">
          <cell r="A377">
            <v>39325</v>
          </cell>
          <cell r="B377" t="str">
            <v>корп.руб.</v>
          </cell>
          <cell r="C377" t="str">
            <v>Покупка</v>
          </cell>
          <cell r="D377" t="str">
            <v>инвест</v>
          </cell>
          <cell r="E377" t="str">
            <v>Макси-Групп  1 вып.</v>
          </cell>
          <cell r="F377" t="str">
            <v>RU000A0GPV08</v>
          </cell>
          <cell r="G377">
            <v>1000</v>
          </cell>
          <cell r="H377">
            <v>39884</v>
          </cell>
          <cell r="I377">
            <v>39338</v>
          </cell>
          <cell r="L377">
            <v>13000</v>
          </cell>
          <cell r="M377">
            <v>12934870</v>
          </cell>
          <cell r="N377">
            <v>0</v>
          </cell>
          <cell r="O377">
            <v>996</v>
          </cell>
          <cell r="P377">
            <v>0</v>
          </cell>
          <cell r="Q377">
            <v>1322386358</v>
          </cell>
          <cell r="R377">
            <v>1642</v>
          </cell>
          <cell r="S377">
            <v>3000000</v>
          </cell>
          <cell r="T377">
            <v>995.5</v>
          </cell>
          <cell r="U377" t="str">
            <v>9</v>
          </cell>
          <cell r="V377" t="str">
            <v>Черная металлургия</v>
          </cell>
          <cell r="W377" t="str">
            <v>корпоративные рублевые облигации</v>
          </cell>
          <cell r="X377" t="str">
            <v>Макси-Групп</v>
          </cell>
          <cell r="Y377">
            <v>12934870</v>
          </cell>
          <cell r="Z377">
            <v>995.5</v>
          </cell>
          <cell r="AA377">
            <v>12941500</v>
          </cell>
          <cell r="AB377">
            <v>12941500</v>
          </cell>
          <cell r="AC377">
            <v>6630</v>
          </cell>
          <cell r="AD377">
            <v>0.000512567965507191</v>
          </cell>
          <cell r="AE377" t="str">
            <v>для продажи</v>
          </cell>
          <cell r="AF377">
            <v>39338</v>
          </cell>
          <cell r="AG377">
            <v>13</v>
          </cell>
          <cell r="AH377" t="str">
            <v>до 30 дней</v>
          </cell>
          <cell r="AI377" t="str">
            <v>CCC+</v>
          </cell>
          <cell r="AJ377">
            <v>0.1325</v>
          </cell>
          <cell r="AK377" t="str">
            <v>СрКК</v>
          </cell>
          <cell r="AL377">
            <v>1713870.275</v>
          </cell>
          <cell r="AM377" t="str">
            <v>вероятностный</v>
          </cell>
          <cell r="AN377">
            <v>317655089.5</v>
          </cell>
          <cell r="AO377">
            <v>0.00431162333333333</v>
          </cell>
        </row>
        <row r="378">
          <cell r="A378">
            <v>39325</v>
          </cell>
          <cell r="B378" t="str">
            <v>корп.руб.</v>
          </cell>
          <cell r="C378" t="str">
            <v>Покупка</v>
          </cell>
          <cell r="D378" t="str">
            <v>инвест</v>
          </cell>
          <cell r="E378" t="str">
            <v>Махеев-Финанс ,01</v>
          </cell>
          <cell r="F378" t="str">
            <v>RU000A0JP9W6</v>
          </cell>
          <cell r="G378">
            <v>1000</v>
          </cell>
          <cell r="H378">
            <v>40332</v>
          </cell>
          <cell r="I378">
            <v>39604</v>
          </cell>
          <cell r="L378">
            <v>76181</v>
          </cell>
          <cell r="M378">
            <v>75632837.56</v>
          </cell>
          <cell r="N378">
            <v>19.86</v>
          </cell>
          <cell r="O378">
            <v>997.3</v>
          </cell>
          <cell r="P378">
            <v>0</v>
          </cell>
          <cell r="Q378">
            <v>45031001</v>
          </cell>
          <cell r="R378">
            <v>13</v>
          </cell>
          <cell r="S378">
            <v>600000</v>
          </cell>
          <cell r="T378">
            <v>990</v>
          </cell>
          <cell r="U378" t="str">
            <v>4</v>
          </cell>
          <cell r="V378" t="str">
            <v>Пищевая промышленность</v>
          </cell>
          <cell r="W378" t="str">
            <v>корпоративные рублевые облигации</v>
          </cell>
          <cell r="X378" t="str">
            <v>Махеев-Финанс ООО</v>
          </cell>
          <cell r="Y378">
            <v>75632857.42</v>
          </cell>
          <cell r="Z378">
            <v>990</v>
          </cell>
          <cell r="AA378">
            <v>75419190</v>
          </cell>
          <cell r="AB378">
            <v>75419190</v>
          </cell>
          <cell r="AC378">
            <v>-213667.420000002</v>
          </cell>
          <cell r="AD378">
            <v>-0.00282506079088717</v>
          </cell>
          <cell r="AE378" t="str">
            <v>для продажи</v>
          </cell>
          <cell r="AF378">
            <v>39604</v>
          </cell>
          <cell r="AG378">
            <v>279</v>
          </cell>
          <cell r="AH378" t="str">
            <v>до 1 года</v>
          </cell>
          <cell r="AI378" t="str">
            <v>CCC+</v>
          </cell>
          <cell r="AJ378">
            <v>0.13</v>
          </cell>
          <cell r="AK378" t="str">
            <v>СрКК</v>
          </cell>
          <cell r="AL378">
            <v>9832271.4646</v>
          </cell>
          <cell r="AM378" t="str">
            <v>вероятностный</v>
          </cell>
          <cell r="AN378">
            <v>-64161439.75</v>
          </cell>
          <cell r="AO378">
            <v>0.126054729266667</v>
          </cell>
        </row>
        <row r="379">
          <cell r="A379">
            <v>39325</v>
          </cell>
          <cell r="B379" t="str">
            <v>корп.руб.</v>
          </cell>
          <cell r="C379" t="str">
            <v>Покупка</v>
          </cell>
          <cell r="D379" t="str">
            <v>инвест</v>
          </cell>
          <cell r="E379" t="str">
            <v>Метсервис-Ф 01</v>
          </cell>
          <cell r="F379" t="str">
            <v>RU000A0JP831</v>
          </cell>
          <cell r="G379">
            <v>1000</v>
          </cell>
          <cell r="H379">
            <v>41052</v>
          </cell>
          <cell r="I379">
            <v>39596</v>
          </cell>
          <cell r="L379">
            <v>16807</v>
          </cell>
          <cell r="M379">
            <v>16754515.5</v>
          </cell>
          <cell r="N379">
            <v>1508.93</v>
          </cell>
          <cell r="O379">
            <v>995.4</v>
          </cell>
          <cell r="P379">
            <v>0</v>
          </cell>
          <cell r="Q379">
            <v>97502807</v>
          </cell>
          <cell r="R379">
            <v>41</v>
          </cell>
          <cell r="S379">
            <v>1500000</v>
          </cell>
          <cell r="T379">
            <v>990</v>
          </cell>
          <cell r="U379" t="str">
            <v>9</v>
          </cell>
          <cell r="V379" t="str">
            <v>Черная металлургия</v>
          </cell>
          <cell r="W379" t="str">
            <v>корпоративные рублевые облигации</v>
          </cell>
          <cell r="X379" t="str">
            <v>Металлсервис-финанс</v>
          </cell>
          <cell r="Y379">
            <v>16756024.43</v>
          </cell>
          <cell r="Z379">
            <v>990</v>
          </cell>
          <cell r="AA379">
            <v>16638930</v>
          </cell>
          <cell r="AB379">
            <v>16638930</v>
          </cell>
          <cell r="AC379">
            <v>-117094.43</v>
          </cell>
          <cell r="AD379">
            <v>-0.00698819881107083</v>
          </cell>
          <cell r="AE379" t="str">
            <v>для продажи</v>
          </cell>
          <cell r="AF379">
            <v>39596</v>
          </cell>
          <cell r="AG379">
            <v>271</v>
          </cell>
          <cell r="AH379" t="str">
            <v>до 1 года</v>
          </cell>
          <cell r="AI379" t="str">
            <v>B-</v>
          </cell>
          <cell r="AJ379">
            <v>0.0941666666666667</v>
          </cell>
          <cell r="AK379" t="str">
            <v>ХорКК</v>
          </cell>
          <cell r="AL379">
            <v>1577858.96715833</v>
          </cell>
          <cell r="AM379" t="str">
            <v>вероятностный</v>
          </cell>
          <cell r="AN379">
            <v>7736771.75</v>
          </cell>
          <cell r="AO379">
            <v>0.011169677</v>
          </cell>
        </row>
        <row r="380">
          <cell r="A380">
            <v>39325</v>
          </cell>
          <cell r="B380" t="str">
            <v>корп.руб.</v>
          </cell>
          <cell r="C380" t="str">
            <v>Покупка</v>
          </cell>
          <cell r="D380" t="str">
            <v>инвест</v>
          </cell>
          <cell r="E380" t="str">
            <v>Нижнекамскнефтехим 4 в</v>
          </cell>
          <cell r="F380" t="str">
            <v>RU000A0DTET0</v>
          </cell>
          <cell r="G380">
            <v>1000</v>
          </cell>
          <cell r="H380">
            <v>40994</v>
          </cell>
          <cell r="I380">
            <v>39902</v>
          </cell>
          <cell r="L380">
            <v>100</v>
          </cell>
          <cell r="M380">
            <v>99174.3</v>
          </cell>
          <cell r="N380">
            <v>0</v>
          </cell>
          <cell r="O380">
            <v>1030.5</v>
          </cell>
          <cell r="P380">
            <v>0</v>
          </cell>
          <cell r="Q380">
            <v>873616918</v>
          </cell>
          <cell r="R380">
            <v>1158</v>
          </cell>
          <cell r="S380">
            <v>1500000</v>
          </cell>
          <cell r="T380">
            <v>980</v>
          </cell>
          <cell r="U380" t="str">
            <v>6</v>
          </cell>
          <cell r="V380" t="str">
            <v>Химическая промышленность</v>
          </cell>
          <cell r="W380" t="str">
            <v>корпоративные рублевые облигации</v>
          </cell>
          <cell r="X380" t="str">
            <v>Нижнекамскнефтехим</v>
          </cell>
          <cell r="Y380">
            <v>99174.3</v>
          </cell>
          <cell r="Z380">
            <v>980</v>
          </cell>
          <cell r="AA380">
            <v>98000</v>
          </cell>
          <cell r="AB380">
            <v>98000</v>
          </cell>
          <cell r="AC380">
            <v>-1174.3</v>
          </cell>
          <cell r="AD380">
            <v>-0.0118407692315449</v>
          </cell>
          <cell r="AE380" t="str">
            <v>для продажи</v>
          </cell>
          <cell r="AF380">
            <v>39902</v>
          </cell>
          <cell r="AG380">
            <v>577</v>
          </cell>
          <cell r="AH380" t="str">
            <v>более 1 года</v>
          </cell>
          <cell r="AI380" t="str">
            <v>B</v>
          </cell>
          <cell r="AJ380">
            <v>0.03725</v>
          </cell>
          <cell r="AK380" t="str">
            <v>ХорКК</v>
          </cell>
          <cell r="AL380">
            <v>3694.242675</v>
          </cell>
          <cell r="AM380" t="str">
            <v>вероятностный</v>
          </cell>
          <cell r="AN380">
            <v>218306229.5</v>
          </cell>
          <cell r="AO380">
            <v>6.61162E-05</v>
          </cell>
        </row>
        <row r="381">
          <cell r="A381">
            <v>39325</v>
          </cell>
          <cell r="B381" t="str">
            <v>корп.руб.</v>
          </cell>
          <cell r="C381" t="str">
            <v>Покупка</v>
          </cell>
          <cell r="D381" t="str">
            <v>инвест</v>
          </cell>
          <cell r="E381" t="str">
            <v>Нэфис Косметикс 02</v>
          </cell>
          <cell r="F381" t="str">
            <v>RU000A0JNZH0</v>
          </cell>
          <cell r="G381">
            <v>1000</v>
          </cell>
          <cell r="H381">
            <v>40163</v>
          </cell>
          <cell r="I381">
            <v>39617</v>
          </cell>
          <cell r="L381">
            <v>49983</v>
          </cell>
          <cell r="M381">
            <v>49864040.46</v>
          </cell>
          <cell r="N381">
            <v>0</v>
          </cell>
          <cell r="O381">
            <v>995</v>
          </cell>
          <cell r="P381">
            <v>0</v>
          </cell>
          <cell r="Q381">
            <v>410080513</v>
          </cell>
          <cell r="R381">
            <v>129</v>
          </cell>
          <cell r="S381">
            <v>1000000</v>
          </cell>
          <cell r="T381">
            <v>997</v>
          </cell>
          <cell r="U381" t="str">
            <v>6</v>
          </cell>
          <cell r="V381" t="str">
            <v>Химическая промышленность</v>
          </cell>
          <cell r="W381" t="str">
            <v>корпоративные рублевые облигации</v>
          </cell>
          <cell r="X381" t="str">
            <v>Нэфис Косметикс</v>
          </cell>
          <cell r="Y381">
            <v>49864040.46</v>
          </cell>
          <cell r="Z381">
            <v>997</v>
          </cell>
          <cell r="AA381">
            <v>49833051</v>
          </cell>
          <cell r="AB381">
            <v>49833051</v>
          </cell>
          <cell r="AC381">
            <v>-30989.4600000009</v>
          </cell>
          <cell r="AD381">
            <v>-0.000621479120306347</v>
          </cell>
          <cell r="AE381" t="str">
            <v>для продажи</v>
          </cell>
          <cell r="AF381">
            <v>39617</v>
          </cell>
          <cell r="AG381">
            <v>292</v>
          </cell>
          <cell r="AH381" t="str">
            <v>до 1 года</v>
          </cell>
          <cell r="AI381" t="str">
            <v>B-</v>
          </cell>
          <cell r="AJ381">
            <v>0.0983333333333333</v>
          </cell>
          <cell r="AK381" t="str">
            <v>ХорКК</v>
          </cell>
          <cell r="AL381">
            <v>4903297.3119</v>
          </cell>
          <cell r="AM381" t="str">
            <v>вероятностный</v>
          </cell>
          <cell r="AN381">
            <v>52687077.25</v>
          </cell>
          <cell r="AO381">
            <v>0.04986404046</v>
          </cell>
        </row>
        <row r="382">
          <cell r="A382">
            <v>39325</v>
          </cell>
          <cell r="B382" t="str">
            <v>корп.руб.</v>
          </cell>
          <cell r="C382" t="str">
            <v>Покупка</v>
          </cell>
          <cell r="D382" t="str">
            <v>инвест</v>
          </cell>
          <cell r="E382" t="str">
            <v>ПромТр 1 вып. </v>
          </cell>
          <cell r="F382" t="str">
            <v>RU000A0E66U7</v>
          </cell>
          <cell r="G382">
            <v>1000</v>
          </cell>
          <cell r="H382">
            <v>39632</v>
          </cell>
          <cell r="L382">
            <v>4351</v>
          </cell>
          <cell r="M382">
            <v>4358614.25</v>
          </cell>
          <cell r="N382">
            <v>0</v>
          </cell>
          <cell r="O382">
            <v>1000</v>
          </cell>
          <cell r="P382">
            <v>0</v>
          </cell>
          <cell r="Q382">
            <v>1919477657</v>
          </cell>
          <cell r="R382">
            <v>943</v>
          </cell>
          <cell r="S382">
            <v>1500000</v>
          </cell>
          <cell r="T382">
            <v>996.5</v>
          </cell>
          <cell r="U382" t="str">
            <v>3</v>
          </cell>
          <cell r="V382" t="str">
            <v>Машиностроение</v>
          </cell>
          <cell r="W382" t="str">
            <v>корпоративные рублевые облигации</v>
          </cell>
          <cell r="X382" t="str">
            <v>Промтрактор</v>
          </cell>
          <cell r="Y382">
            <v>4358614.25</v>
          </cell>
          <cell r="Z382">
            <v>996.5</v>
          </cell>
          <cell r="AA382">
            <v>4335771.5</v>
          </cell>
          <cell r="AB382">
            <v>4335771.5</v>
          </cell>
          <cell r="AC382">
            <v>-22842.75</v>
          </cell>
          <cell r="AD382">
            <v>-0.00524082855003743</v>
          </cell>
          <cell r="AE382" t="str">
            <v>для продажи</v>
          </cell>
          <cell r="AF382">
            <v>39632</v>
          </cell>
          <cell r="AG382">
            <v>307</v>
          </cell>
          <cell r="AH382" t="str">
            <v>до 1 года</v>
          </cell>
          <cell r="AI382" t="str">
            <v>B-</v>
          </cell>
          <cell r="AJ382">
            <v>0.0783333333333333</v>
          </cell>
          <cell r="AK382" t="str">
            <v>ХорКК</v>
          </cell>
          <cell r="AL382">
            <v>341424.782916667</v>
          </cell>
          <cell r="AM382" t="str">
            <v>вероятностный</v>
          </cell>
          <cell r="AN382">
            <v>475533642.75</v>
          </cell>
          <cell r="AO382">
            <v>0.00290574283333333</v>
          </cell>
        </row>
        <row r="383">
          <cell r="A383">
            <v>39325</v>
          </cell>
          <cell r="B383" t="str">
            <v>корп.руб.</v>
          </cell>
          <cell r="C383" t="str">
            <v>Покупка</v>
          </cell>
          <cell r="D383" t="str">
            <v>инвест</v>
          </cell>
          <cell r="E383" t="str">
            <v>ПромТр 2 вып.</v>
          </cell>
          <cell r="F383" t="str">
            <v>RU000A0JNSK9</v>
          </cell>
          <cell r="G383">
            <v>1000</v>
          </cell>
          <cell r="H383">
            <v>40834</v>
          </cell>
          <cell r="I383">
            <v>39560</v>
          </cell>
          <cell r="L383">
            <v>4084</v>
          </cell>
          <cell r="M383">
            <v>4202885.24</v>
          </cell>
          <cell r="N383">
            <v>0</v>
          </cell>
          <cell r="O383">
            <v>1021.8</v>
          </cell>
          <cell r="P383">
            <v>0</v>
          </cell>
          <cell r="Q383">
            <v>2155281128</v>
          </cell>
          <cell r="R383">
            <v>788</v>
          </cell>
          <cell r="S383">
            <v>3000000</v>
          </cell>
          <cell r="T383">
            <v>1014</v>
          </cell>
          <cell r="U383" t="str">
            <v>3</v>
          </cell>
          <cell r="V383" t="str">
            <v>Машиностроение</v>
          </cell>
          <cell r="W383" t="str">
            <v>корпоративные рублевые облигации</v>
          </cell>
          <cell r="X383" t="str">
            <v>Промтрактор</v>
          </cell>
          <cell r="Y383">
            <v>4202885.24</v>
          </cell>
          <cell r="Z383">
            <v>1014</v>
          </cell>
          <cell r="AA383">
            <v>4141176</v>
          </cell>
          <cell r="AB383">
            <v>4141176</v>
          </cell>
          <cell r="AC383">
            <v>-61709.2400000002</v>
          </cell>
          <cell r="AD383">
            <v>-0.0146825898106131</v>
          </cell>
          <cell r="AE383" t="str">
            <v>для продажи</v>
          </cell>
          <cell r="AF383">
            <v>39560</v>
          </cell>
          <cell r="AG383">
            <v>235</v>
          </cell>
          <cell r="AH383" t="str">
            <v>до 1 года</v>
          </cell>
          <cell r="AI383" t="str">
            <v>B-</v>
          </cell>
          <cell r="AJ383">
            <v>0.0783333333333333</v>
          </cell>
          <cell r="AK383" t="str">
            <v>ХорКК</v>
          </cell>
          <cell r="AL383">
            <v>329226.010466667</v>
          </cell>
          <cell r="AM383" t="str">
            <v>вероятностный</v>
          </cell>
          <cell r="AN383">
            <v>534679106</v>
          </cell>
          <cell r="AO383">
            <v>0.00140096174666667</v>
          </cell>
        </row>
        <row r="384">
          <cell r="A384">
            <v>39325</v>
          </cell>
          <cell r="B384" t="str">
            <v>корп.руб.</v>
          </cell>
          <cell r="C384" t="str">
            <v>Покупка</v>
          </cell>
          <cell r="D384" t="str">
            <v>инвест</v>
          </cell>
          <cell r="E384" t="str">
            <v>Росинтер Ресторанс03 вып.</v>
          </cell>
          <cell r="F384" t="str">
            <v>RU000A0GJ905</v>
          </cell>
          <cell r="G384">
            <v>1000</v>
          </cell>
          <cell r="H384">
            <v>40508</v>
          </cell>
          <cell r="L384">
            <v>7000</v>
          </cell>
          <cell r="M384">
            <v>7039970</v>
          </cell>
          <cell r="N384">
            <v>0</v>
          </cell>
          <cell r="O384">
            <v>1003.6</v>
          </cell>
          <cell r="P384">
            <v>0</v>
          </cell>
          <cell r="Q384">
            <v>432168662</v>
          </cell>
          <cell r="R384">
            <v>459</v>
          </cell>
          <cell r="S384">
            <v>1000000</v>
          </cell>
          <cell r="T384">
            <v>1000</v>
          </cell>
          <cell r="U384" t="str">
            <v>4</v>
          </cell>
          <cell r="V384" t="str">
            <v>Пищевая промышленность</v>
          </cell>
          <cell r="W384" t="str">
            <v>корпоративные рублевые облигации</v>
          </cell>
          <cell r="X384" t="str">
            <v>Росинтер Ресторантс</v>
          </cell>
          <cell r="Y384">
            <v>7039970</v>
          </cell>
          <cell r="Z384">
            <v>1000</v>
          </cell>
          <cell r="AA384">
            <v>7000000</v>
          </cell>
          <cell r="AB384">
            <v>7000000</v>
          </cell>
          <cell r="AC384">
            <v>-39970</v>
          </cell>
          <cell r="AD384">
            <v>-0.00567758101241909</v>
          </cell>
          <cell r="AE384" t="str">
            <v>для продажи</v>
          </cell>
          <cell r="AF384">
            <v>40508</v>
          </cell>
          <cell r="AG384">
            <v>1183</v>
          </cell>
          <cell r="AH384" t="str">
            <v>более 1 года</v>
          </cell>
          <cell r="AI384" t="str">
            <v>CCC+</v>
          </cell>
          <cell r="AJ384">
            <v>0.11</v>
          </cell>
          <cell r="AK384" t="str">
            <v>СрКК</v>
          </cell>
          <cell r="AL384">
            <v>774396.7</v>
          </cell>
          <cell r="AM384" t="str">
            <v>вероятностный</v>
          </cell>
          <cell r="AN384">
            <v>101042165.5</v>
          </cell>
          <cell r="AO384">
            <v>0.00703997</v>
          </cell>
        </row>
        <row r="385">
          <cell r="A385">
            <v>39325</v>
          </cell>
          <cell r="B385" t="str">
            <v>корп.руб.</v>
          </cell>
          <cell r="C385" t="str">
            <v>Покупка</v>
          </cell>
          <cell r="D385" t="str">
            <v>инвест</v>
          </cell>
          <cell r="E385" t="str">
            <v>Салют-Энергия</v>
          </cell>
          <cell r="F385" t="str">
            <v>RU000A0DTMD7</v>
          </cell>
          <cell r="G385">
            <v>1000</v>
          </cell>
          <cell r="H385">
            <v>39441</v>
          </cell>
          <cell r="L385">
            <v>4617</v>
          </cell>
          <cell r="M385">
            <v>4630600.5</v>
          </cell>
          <cell r="N385">
            <v>212.5857135</v>
          </cell>
          <cell r="O385">
            <v>999.8</v>
          </cell>
          <cell r="P385">
            <v>0</v>
          </cell>
          <cell r="Q385">
            <v>1136989692</v>
          </cell>
          <cell r="R385">
            <v>701</v>
          </cell>
          <cell r="S385">
            <v>3000000</v>
          </cell>
          <cell r="T385">
            <v>1000</v>
          </cell>
          <cell r="U385" t="str">
            <v>3</v>
          </cell>
          <cell r="V385" t="str">
            <v>Машиностроение</v>
          </cell>
          <cell r="W385" t="str">
            <v>корпоративные рублевые облигации</v>
          </cell>
          <cell r="X385" t="str">
            <v>Салют-Энергия</v>
          </cell>
          <cell r="Y385">
            <v>4630813.0857135</v>
          </cell>
          <cell r="Z385">
            <v>1000</v>
          </cell>
          <cell r="AA385">
            <v>4617000</v>
          </cell>
          <cell r="AB385">
            <v>4617000</v>
          </cell>
          <cell r="AC385">
            <v>-13813.0857135002</v>
          </cell>
          <cell r="AD385">
            <v>-0.0029828640149858</v>
          </cell>
          <cell r="AE385" t="str">
            <v>для продажи</v>
          </cell>
          <cell r="AF385">
            <v>39441</v>
          </cell>
          <cell r="AG385">
            <v>116</v>
          </cell>
          <cell r="AH385" t="str">
            <v>до 180 дней</v>
          </cell>
          <cell r="AI385" t="str">
            <v>CCC+</v>
          </cell>
          <cell r="AJ385">
            <v>0.12875</v>
          </cell>
          <cell r="AK385" t="str">
            <v>СрКК</v>
          </cell>
          <cell r="AL385">
            <v>596217.184785613</v>
          </cell>
          <cell r="AM385" t="str">
            <v>вероятностный</v>
          </cell>
          <cell r="AN385">
            <v>279630423</v>
          </cell>
          <cell r="AO385">
            <v>0.0015435335</v>
          </cell>
        </row>
        <row r="386">
          <cell r="A386">
            <v>39325</v>
          </cell>
          <cell r="B386" t="str">
            <v>корп.руб.</v>
          </cell>
          <cell r="C386" t="str">
            <v>ПОкупка</v>
          </cell>
          <cell r="D386" t="str">
            <v>инвест</v>
          </cell>
          <cell r="E386" t="str">
            <v>Сувар-Казань 1</v>
          </cell>
          <cell r="F386" t="str">
            <v>RU000A0GQAD1</v>
          </cell>
          <cell r="G386">
            <v>1000</v>
          </cell>
          <cell r="H386">
            <v>39903</v>
          </cell>
          <cell r="L386">
            <v>162532</v>
          </cell>
          <cell r="M386">
            <v>162462652.18</v>
          </cell>
          <cell r="N386">
            <v>101.86</v>
          </cell>
          <cell r="O386">
            <v>997</v>
          </cell>
          <cell r="P386">
            <v>0</v>
          </cell>
          <cell r="Q386">
            <v>664497604</v>
          </cell>
          <cell r="R386">
            <v>456</v>
          </cell>
          <cell r="S386">
            <v>900000</v>
          </cell>
          <cell r="T386">
            <v>994</v>
          </cell>
          <cell r="U386" t="str">
            <v>14</v>
          </cell>
          <cell r="V386" t="str">
            <v>Строительство</v>
          </cell>
          <cell r="W386" t="str">
            <v>корпоративные рублевые облигации</v>
          </cell>
          <cell r="X386" t="str">
            <v>Сувар-Казань</v>
          </cell>
          <cell r="Y386">
            <v>162462754.04</v>
          </cell>
          <cell r="Z386">
            <v>994</v>
          </cell>
          <cell r="AA386">
            <v>161556808</v>
          </cell>
          <cell r="AB386">
            <v>161556808</v>
          </cell>
          <cell r="AC386">
            <v>-905946.040000021</v>
          </cell>
          <cell r="AD386">
            <v>-0.0055763306817818</v>
          </cell>
          <cell r="AE386" t="str">
            <v>для продажи</v>
          </cell>
          <cell r="AF386">
            <v>39903</v>
          </cell>
          <cell r="AG386">
            <v>578</v>
          </cell>
          <cell r="AH386" t="str">
            <v>более 1 года</v>
          </cell>
          <cell r="AI386" t="str">
            <v>CCC</v>
          </cell>
          <cell r="AJ386">
            <v>0.1625</v>
          </cell>
          <cell r="AK386" t="str">
            <v>СрКК</v>
          </cell>
          <cell r="AL386">
            <v>26400197.5315</v>
          </cell>
          <cell r="AM386" t="str">
            <v>вероятностный</v>
          </cell>
          <cell r="AN386">
            <v>4567593</v>
          </cell>
          <cell r="AO386">
            <v>0.180514057977778</v>
          </cell>
        </row>
        <row r="387">
          <cell r="A387">
            <v>39325</v>
          </cell>
          <cell r="B387" t="str">
            <v>корп.руб.</v>
          </cell>
          <cell r="C387" t="str">
            <v>Покупка</v>
          </cell>
          <cell r="D387" t="str">
            <v>инвест</v>
          </cell>
          <cell r="E387" t="str">
            <v>ТАИФ-ФИНАНС 1</v>
          </cell>
          <cell r="F387" t="str">
            <v>RU000A0JNM40</v>
          </cell>
          <cell r="G387">
            <v>1000</v>
          </cell>
          <cell r="H387">
            <v>40430</v>
          </cell>
          <cell r="I387">
            <v>39702</v>
          </cell>
          <cell r="L387">
            <v>12085</v>
          </cell>
          <cell r="M387">
            <v>11925826</v>
          </cell>
          <cell r="N387">
            <v>1196.9634</v>
          </cell>
          <cell r="O387">
            <v>985.6</v>
          </cell>
          <cell r="P387">
            <v>0</v>
          </cell>
          <cell r="Q387">
            <v>1032982395</v>
          </cell>
          <cell r="R387">
            <v>240</v>
          </cell>
          <cell r="S387">
            <v>4000000</v>
          </cell>
          <cell r="T387">
            <v>980</v>
          </cell>
          <cell r="U387" t="str">
            <v>7</v>
          </cell>
          <cell r="V387" t="str">
            <v>Топливная промышленность</v>
          </cell>
          <cell r="W387" t="str">
            <v>корпоративные рублевые облигации</v>
          </cell>
          <cell r="X387" t="str">
            <v>ТАИФ</v>
          </cell>
          <cell r="Y387">
            <v>11927022.9634</v>
          </cell>
          <cell r="Z387">
            <v>980</v>
          </cell>
          <cell r="AA387">
            <v>11843300</v>
          </cell>
          <cell r="AB387">
            <v>11843300</v>
          </cell>
          <cell r="AC387">
            <v>-83722.9634000007</v>
          </cell>
          <cell r="AD387">
            <v>-0.00701960276733919</v>
          </cell>
          <cell r="AE387" t="str">
            <v>для продажи</v>
          </cell>
          <cell r="AF387">
            <v>39702</v>
          </cell>
          <cell r="AG387">
            <v>377</v>
          </cell>
          <cell r="AH387" t="str">
            <v>более 1 года</v>
          </cell>
          <cell r="AI387" t="str">
            <v>CCC+</v>
          </cell>
          <cell r="AJ387">
            <v>0.13875</v>
          </cell>
          <cell r="AK387" t="str">
            <v>СрКК</v>
          </cell>
          <cell r="AL387">
            <v>1654874.43617175</v>
          </cell>
          <cell r="AM387" t="str">
            <v>вероятностный</v>
          </cell>
          <cell r="AN387">
            <v>246402298.75</v>
          </cell>
          <cell r="AO387">
            <v>0.0029814565</v>
          </cell>
        </row>
        <row r="388">
          <cell r="A388">
            <v>39325</v>
          </cell>
          <cell r="B388" t="str">
            <v>корп.руб.</v>
          </cell>
          <cell r="C388" t="str">
            <v>Покупка</v>
          </cell>
          <cell r="D388" t="str">
            <v>инвест</v>
          </cell>
          <cell r="E388" t="str">
            <v>Удмуртнефтепродукт</v>
          </cell>
          <cell r="F388" t="str">
            <v>RU000A0GEGP8</v>
          </cell>
          <cell r="G388">
            <v>1000</v>
          </cell>
          <cell r="H388">
            <v>39692</v>
          </cell>
          <cell r="L388">
            <v>12900</v>
          </cell>
          <cell r="M388">
            <v>11875079.9</v>
          </cell>
          <cell r="N388">
            <v>201.71</v>
          </cell>
          <cell r="O388">
            <v>1000.4</v>
          </cell>
          <cell r="P388">
            <v>0</v>
          </cell>
          <cell r="Q388">
            <v>928957841</v>
          </cell>
          <cell r="R388">
            <v>618</v>
          </cell>
          <cell r="S388">
            <v>1500000</v>
          </cell>
          <cell r="T388">
            <v>990</v>
          </cell>
          <cell r="U388" t="str">
            <v>7</v>
          </cell>
          <cell r="V388" t="str">
            <v>Топливная промышленность</v>
          </cell>
          <cell r="W388" t="str">
            <v>корпоративные рублевые облигации</v>
          </cell>
          <cell r="X388" t="str">
            <v>Удмуртнефтепродукт</v>
          </cell>
          <cell r="Y388">
            <v>11875281.61</v>
          </cell>
          <cell r="Z388">
            <v>990</v>
          </cell>
          <cell r="AA388">
            <v>12771000</v>
          </cell>
          <cell r="AB388">
            <v>12771000</v>
          </cell>
          <cell r="AC388">
            <v>895718.389999999</v>
          </cell>
          <cell r="AD388">
            <v>0.0754271283340117</v>
          </cell>
          <cell r="AE388" t="str">
            <v>для продажи</v>
          </cell>
          <cell r="AF388">
            <v>39692</v>
          </cell>
          <cell r="AG388">
            <v>367</v>
          </cell>
          <cell r="AH388" t="str">
            <v>более 1 года</v>
          </cell>
          <cell r="AI388" t="str">
            <v>B-</v>
          </cell>
          <cell r="AJ388">
            <v>0.0708333333333333</v>
          </cell>
          <cell r="AK388" t="str">
            <v>ХорКК</v>
          </cell>
          <cell r="AL388">
            <v>841165.780708333</v>
          </cell>
          <cell r="AM388" t="str">
            <v>вероятностный</v>
          </cell>
          <cell r="AN388">
            <v>219468460.25</v>
          </cell>
          <cell r="AO388">
            <v>0.00791671993333333</v>
          </cell>
        </row>
        <row r="389">
          <cell r="A389">
            <v>39325</v>
          </cell>
          <cell r="B389" t="str">
            <v>корп.руб.</v>
          </cell>
          <cell r="C389" t="str">
            <v>Покупка</v>
          </cell>
          <cell r="D389" t="str">
            <v>инвест</v>
          </cell>
          <cell r="E389" t="str">
            <v>ФСК ЕЭС 04</v>
          </cell>
          <cell r="F389" t="str">
            <v>RU000A0JNPX8</v>
          </cell>
          <cell r="G389">
            <v>1000</v>
          </cell>
          <cell r="H389">
            <v>40822</v>
          </cell>
          <cell r="L389">
            <v>1000</v>
          </cell>
          <cell r="M389">
            <v>1004300</v>
          </cell>
          <cell r="N389">
            <v>0</v>
          </cell>
          <cell r="O389">
            <v>1005.5</v>
          </cell>
          <cell r="P389">
            <v>0</v>
          </cell>
          <cell r="Q389">
            <v>4313934791</v>
          </cell>
          <cell r="R389">
            <v>804</v>
          </cell>
          <cell r="S389">
            <v>6000000</v>
          </cell>
          <cell r="T389">
            <v>1007</v>
          </cell>
          <cell r="U389" t="str">
            <v>5</v>
          </cell>
          <cell r="V389" t="str">
            <v>Электроэнергетика</v>
          </cell>
          <cell r="W389" t="str">
            <v>корпоративные рублевые облигации</v>
          </cell>
          <cell r="X389" t="str">
            <v>ФСК ЕЭС</v>
          </cell>
          <cell r="Y389">
            <v>1004300</v>
          </cell>
          <cell r="Z389">
            <v>1007</v>
          </cell>
          <cell r="AA389">
            <v>1007000</v>
          </cell>
          <cell r="AB389">
            <v>1007000</v>
          </cell>
          <cell r="AC389">
            <v>2700</v>
          </cell>
          <cell r="AD389">
            <v>0.00268843970925022</v>
          </cell>
          <cell r="AE389" t="str">
            <v>для продажи</v>
          </cell>
          <cell r="AF389">
            <v>40822</v>
          </cell>
          <cell r="AG389">
            <v>1497</v>
          </cell>
          <cell r="AH389" t="str">
            <v>более 1 года</v>
          </cell>
          <cell r="AI389" t="str">
            <v>CCC+</v>
          </cell>
          <cell r="AJ389">
            <v>0.1375</v>
          </cell>
          <cell r="AK389" t="str">
            <v>СрКК</v>
          </cell>
          <cell r="AL389">
            <v>138091.25</v>
          </cell>
          <cell r="AM389" t="str">
            <v>вероятностный</v>
          </cell>
          <cell r="AN389">
            <v>1077476697.75</v>
          </cell>
          <cell r="AO389">
            <v>0.000167383333333333</v>
          </cell>
        </row>
        <row r="390">
          <cell r="A390">
            <v>39325</v>
          </cell>
          <cell r="B390" t="str">
            <v>корп.руб.</v>
          </cell>
          <cell r="C390" t="str">
            <v>Покупка</v>
          </cell>
          <cell r="D390" t="str">
            <v>инвест</v>
          </cell>
          <cell r="E390" t="str">
            <v>Центр Телеком 4 вып.</v>
          </cell>
          <cell r="F390" t="str">
            <v>RU000A0DBR52</v>
          </cell>
          <cell r="G390">
            <v>1000</v>
          </cell>
          <cell r="H390">
            <v>40046</v>
          </cell>
          <cell r="L390">
            <v>8768</v>
          </cell>
          <cell r="M390">
            <v>9886972.16</v>
          </cell>
          <cell r="N390">
            <v>0</v>
          </cell>
          <cell r="O390">
            <v>1106.2</v>
          </cell>
          <cell r="P390">
            <v>0</v>
          </cell>
          <cell r="Q390">
            <v>5626646510</v>
          </cell>
          <cell r="R390">
            <v>1862</v>
          </cell>
          <cell r="S390">
            <v>7000000</v>
          </cell>
          <cell r="T390">
            <v>1104</v>
          </cell>
          <cell r="U390" t="str">
            <v>12</v>
          </cell>
          <cell r="V390" t="str">
            <v>Телекоммуникации, связь</v>
          </cell>
          <cell r="W390" t="str">
            <v>корпоративные рублевые облигации</v>
          </cell>
          <cell r="X390" t="str">
            <v>ЦентрТелеком</v>
          </cell>
          <cell r="Y390">
            <v>9886972.16</v>
          </cell>
          <cell r="Z390">
            <v>1104</v>
          </cell>
          <cell r="AA390">
            <v>9679872</v>
          </cell>
          <cell r="AB390">
            <v>9679872</v>
          </cell>
          <cell r="AC390">
            <v>-207100.16</v>
          </cell>
          <cell r="AD390">
            <v>-0.0209467728490094</v>
          </cell>
          <cell r="AE390" t="str">
            <v>для продажи</v>
          </cell>
          <cell r="AF390">
            <v>40046</v>
          </cell>
          <cell r="AG390">
            <v>721</v>
          </cell>
          <cell r="AH390" t="str">
            <v>более 1 года</v>
          </cell>
          <cell r="AI390" t="str">
            <v>CCC+</v>
          </cell>
          <cell r="AJ390">
            <v>0.11</v>
          </cell>
          <cell r="AK390" t="str">
            <v>СрКК</v>
          </cell>
          <cell r="AL390">
            <v>1087566.9376</v>
          </cell>
          <cell r="AM390" t="str">
            <v>вероятностный</v>
          </cell>
          <cell r="AN390">
            <v>1396981755.5</v>
          </cell>
          <cell r="AO390">
            <v>0.00141242459428571</v>
          </cell>
        </row>
        <row r="391">
          <cell r="A391">
            <v>39325</v>
          </cell>
          <cell r="B391" t="str">
            <v>корп.руб.</v>
          </cell>
          <cell r="C391" t="str">
            <v>Покупка</v>
          </cell>
          <cell r="D391" t="str">
            <v>Кредит</v>
          </cell>
          <cell r="E391" t="str">
            <v>Газпром А4</v>
          </cell>
          <cell r="F391" t="str">
            <v>RU000A0DY3S2</v>
          </cell>
          <cell r="G391">
            <v>1000</v>
          </cell>
          <cell r="H391">
            <v>40219</v>
          </cell>
          <cell r="K391" t="str">
            <v>АК БАРС Финанс</v>
          </cell>
          <cell r="L391">
            <v>70111</v>
          </cell>
          <cell r="M391">
            <v>75046151.47</v>
          </cell>
          <cell r="N391">
            <v>0</v>
          </cell>
          <cell r="O391">
            <v>1035.9</v>
          </cell>
          <cell r="P391">
            <v>0</v>
          </cell>
          <cell r="Q391">
            <v>5948033142</v>
          </cell>
          <cell r="R391">
            <v>3879</v>
          </cell>
          <cell r="S391">
            <v>5000000</v>
          </cell>
          <cell r="T391">
            <v>1037</v>
          </cell>
          <cell r="U391" t="str">
            <v>7</v>
          </cell>
          <cell r="V391" t="str">
            <v>Топливная промышленность</v>
          </cell>
          <cell r="W391" t="str">
            <v>корпоративные рублевые облигации</v>
          </cell>
          <cell r="X391" t="str">
            <v>Газпром</v>
          </cell>
          <cell r="Y391">
            <v>75046151.47</v>
          </cell>
          <cell r="Z391">
            <v>1037</v>
          </cell>
          <cell r="AA391">
            <v>72705107</v>
          </cell>
          <cell r="AB391">
            <v>72705107</v>
          </cell>
          <cell r="AC391">
            <v>-2341044.47</v>
          </cell>
          <cell r="AD391">
            <v>-0.0311947304977503</v>
          </cell>
          <cell r="AE391" t="str">
            <v>кредит</v>
          </cell>
          <cell r="AF391">
            <v>40219</v>
          </cell>
          <cell r="AG391">
            <v>894</v>
          </cell>
          <cell r="AH391" t="str">
            <v>более 1 года</v>
          </cell>
          <cell r="AI391" t="str">
            <v>BB</v>
          </cell>
          <cell r="AJ391">
            <v>0.014</v>
          </cell>
          <cell r="AK391" t="str">
            <v>ХорКК</v>
          </cell>
          <cell r="AL391">
            <v>1050646.12058</v>
          </cell>
          <cell r="AM391" t="str">
            <v>вероятностный</v>
          </cell>
          <cell r="AN391">
            <v>1414303178.5</v>
          </cell>
          <cell r="AO391">
            <v>0.015009230294</v>
          </cell>
        </row>
        <row r="392">
          <cell r="A392">
            <v>39325</v>
          </cell>
          <cell r="B392" t="str">
            <v>корп.руб.</v>
          </cell>
          <cell r="C392" t="str">
            <v>Покупка</v>
          </cell>
          <cell r="D392" t="str">
            <v>Кредит</v>
          </cell>
          <cell r="E392" t="str">
            <v>Газпром А4</v>
          </cell>
          <cell r="F392" t="str">
            <v>RU000A0DY3S2</v>
          </cell>
          <cell r="G392">
            <v>1000</v>
          </cell>
          <cell r="H392">
            <v>40219</v>
          </cell>
          <cell r="K392" t="str">
            <v>АК БАРС Финанс</v>
          </cell>
          <cell r="L392">
            <v>21400</v>
          </cell>
          <cell r="M392">
            <v>22715886</v>
          </cell>
          <cell r="N392">
            <v>0</v>
          </cell>
          <cell r="O392">
            <v>1035.9</v>
          </cell>
          <cell r="P392">
            <v>0</v>
          </cell>
          <cell r="Q392">
            <v>5948033142</v>
          </cell>
          <cell r="R392">
            <v>3879</v>
          </cell>
          <cell r="S392">
            <v>5000000</v>
          </cell>
          <cell r="T392">
            <v>1037</v>
          </cell>
          <cell r="U392" t="str">
            <v>7</v>
          </cell>
          <cell r="V392" t="str">
            <v>Топливная промышленность</v>
          </cell>
          <cell r="W392" t="str">
            <v>корпоративные рублевые облигации</v>
          </cell>
          <cell r="X392" t="str">
            <v>Газпром</v>
          </cell>
          <cell r="Y392">
            <v>22715886</v>
          </cell>
          <cell r="Z392">
            <v>1037</v>
          </cell>
          <cell r="AA392">
            <v>22191800</v>
          </cell>
          <cell r="AB392">
            <v>22191800</v>
          </cell>
          <cell r="AC392">
            <v>-524086</v>
          </cell>
          <cell r="AD392">
            <v>-0.0230713431120406</v>
          </cell>
          <cell r="AE392" t="str">
            <v>кредит</v>
          </cell>
          <cell r="AF392">
            <v>40219</v>
          </cell>
          <cell r="AG392">
            <v>894</v>
          </cell>
          <cell r="AH392" t="str">
            <v>более 1 года</v>
          </cell>
          <cell r="AI392" t="str">
            <v>BB</v>
          </cell>
          <cell r="AJ392">
            <v>0.014</v>
          </cell>
          <cell r="AK392" t="str">
            <v>ХорКК</v>
          </cell>
          <cell r="AL392">
            <v>318022.404</v>
          </cell>
          <cell r="AM392" t="str">
            <v>вероятностный</v>
          </cell>
          <cell r="AN392">
            <v>1464816485.5</v>
          </cell>
          <cell r="AO392">
            <v>0.0045431772</v>
          </cell>
        </row>
        <row r="393">
          <cell r="A393">
            <v>39325</v>
          </cell>
          <cell r="B393" t="str">
            <v>корп.руб.</v>
          </cell>
          <cell r="C393" t="str">
            <v>Покупка</v>
          </cell>
          <cell r="D393" t="str">
            <v>Кредит</v>
          </cell>
          <cell r="E393" t="str">
            <v>ТМК 2</v>
          </cell>
          <cell r="F393" t="str">
            <v>RU22TRMK2009</v>
          </cell>
          <cell r="G393">
            <v>1000</v>
          </cell>
          <cell r="H393">
            <v>39896</v>
          </cell>
          <cell r="K393" t="str">
            <v>Грейн</v>
          </cell>
          <cell r="L393">
            <v>6980</v>
          </cell>
          <cell r="M393">
            <v>7089237</v>
          </cell>
          <cell r="N393">
            <v>0</v>
          </cell>
          <cell r="O393">
            <v>997.9</v>
          </cell>
          <cell r="P393">
            <v>0</v>
          </cell>
          <cell r="Q393">
            <v>1871616449</v>
          </cell>
          <cell r="R393">
            <v>727</v>
          </cell>
          <cell r="S393">
            <v>3000000</v>
          </cell>
          <cell r="T393">
            <v>995.5</v>
          </cell>
          <cell r="U393" t="str">
            <v>9</v>
          </cell>
          <cell r="V393" t="str">
            <v>Черная металлургия</v>
          </cell>
          <cell r="W393" t="str">
            <v>корпоративные рублевые облигации</v>
          </cell>
          <cell r="X393" t="str">
            <v>ТМК</v>
          </cell>
          <cell r="Y393">
            <v>7089237</v>
          </cell>
          <cell r="Z393">
            <v>995.5</v>
          </cell>
          <cell r="AA393">
            <v>6948590</v>
          </cell>
          <cell r="AB393">
            <v>6948590</v>
          </cell>
          <cell r="AC393">
            <v>-140647</v>
          </cell>
          <cell r="AD393">
            <v>-0.0198395116427903</v>
          </cell>
          <cell r="AE393" t="str">
            <v>кредит</v>
          </cell>
          <cell r="AF393">
            <v>39896</v>
          </cell>
          <cell r="AG393">
            <v>571</v>
          </cell>
          <cell r="AH393" t="str">
            <v>более 1 года</v>
          </cell>
          <cell r="AI393" t="str">
            <v>B-</v>
          </cell>
          <cell r="AJ393">
            <v>0.06</v>
          </cell>
          <cell r="AK393" t="str">
            <v>ХорКК</v>
          </cell>
          <cell r="AL393">
            <v>425354.22</v>
          </cell>
          <cell r="AM393" t="str">
            <v>вероятностный</v>
          </cell>
          <cell r="AN393">
            <v>460955522.25</v>
          </cell>
          <cell r="AO393">
            <v>0.002363079</v>
          </cell>
        </row>
        <row r="394">
          <cell r="A394">
            <v>39325</v>
          </cell>
          <cell r="B394" t="str">
            <v>корп.руб.</v>
          </cell>
          <cell r="C394" t="str">
            <v>Покупка</v>
          </cell>
          <cell r="D394" t="str">
            <v>Кредит</v>
          </cell>
          <cell r="E394" t="str">
            <v>ТМК 2</v>
          </cell>
          <cell r="F394" t="str">
            <v>RU22TRMK2009</v>
          </cell>
          <cell r="G394">
            <v>1000</v>
          </cell>
          <cell r="H394">
            <v>39896</v>
          </cell>
          <cell r="K394" t="str">
            <v>Планета</v>
          </cell>
          <cell r="L394">
            <v>7150</v>
          </cell>
          <cell r="M394">
            <v>7261897.5</v>
          </cell>
          <cell r="N394">
            <v>0</v>
          </cell>
          <cell r="O394">
            <v>997.9</v>
          </cell>
          <cell r="P394">
            <v>0</v>
          </cell>
          <cell r="Q394">
            <v>1871616449</v>
          </cell>
          <cell r="R394">
            <v>727</v>
          </cell>
          <cell r="S394">
            <v>3000000</v>
          </cell>
          <cell r="T394">
            <v>995.5</v>
          </cell>
          <cell r="U394" t="str">
            <v>9</v>
          </cell>
          <cell r="V394" t="str">
            <v>Черная металлургия</v>
          </cell>
          <cell r="W394" t="str">
            <v>корпоративные рублевые облигации</v>
          </cell>
          <cell r="X394" t="str">
            <v>ТМК</v>
          </cell>
          <cell r="Y394">
            <v>7261897.5</v>
          </cell>
          <cell r="Z394">
            <v>995.5</v>
          </cell>
          <cell r="AA394">
            <v>7117825</v>
          </cell>
          <cell r="AB394">
            <v>7117825</v>
          </cell>
          <cell r="AC394">
            <v>-144072.5</v>
          </cell>
          <cell r="AD394">
            <v>-0.0198395116427903</v>
          </cell>
          <cell r="AE394" t="str">
            <v>кредит</v>
          </cell>
          <cell r="AF394">
            <v>39896</v>
          </cell>
          <cell r="AG394">
            <v>571</v>
          </cell>
          <cell r="AH394" t="str">
            <v>более 1 года</v>
          </cell>
          <cell r="AI394" t="str">
            <v>B-</v>
          </cell>
          <cell r="AJ394">
            <v>0.06</v>
          </cell>
          <cell r="AK394" t="str">
            <v>ХорКК</v>
          </cell>
          <cell r="AL394">
            <v>435713.85</v>
          </cell>
          <cell r="AM394" t="str">
            <v>вероятностный</v>
          </cell>
          <cell r="AN394">
            <v>460786287.25</v>
          </cell>
          <cell r="AO394">
            <v>0.0024206325</v>
          </cell>
        </row>
        <row r="395">
          <cell r="A395">
            <v>39325</v>
          </cell>
          <cell r="B395" t="str">
            <v>корп.руб.</v>
          </cell>
          <cell r="C395" t="str">
            <v>Покупка</v>
          </cell>
          <cell r="D395" t="str">
            <v>Кредит</v>
          </cell>
          <cell r="E395" t="str">
            <v>ТМК 2</v>
          </cell>
          <cell r="F395" t="str">
            <v>RU22TRMK2009</v>
          </cell>
          <cell r="G395">
            <v>1000</v>
          </cell>
          <cell r="H395">
            <v>39896</v>
          </cell>
          <cell r="K395" t="str">
            <v>АК БАРС ТД</v>
          </cell>
          <cell r="L395">
            <v>22452</v>
          </cell>
          <cell r="M395">
            <v>22822885.5399648</v>
          </cell>
          <cell r="N395">
            <v>0</v>
          </cell>
          <cell r="O395">
            <v>997.9</v>
          </cell>
          <cell r="P395">
            <v>0</v>
          </cell>
          <cell r="Q395">
            <v>1871616449</v>
          </cell>
          <cell r="R395">
            <v>727</v>
          </cell>
          <cell r="S395">
            <v>3000000</v>
          </cell>
          <cell r="T395">
            <v>995.5</v>
          </cell>
          <cell r="U395" t="str">
            <v>9</v>
          </cell>
          <cell r="V395" t="str">
            <v>Черная металлургия</v>
          </cell>
          <cell r="W395" t="str">
            <v>корпоративные рублевые облигации</v>
          </cell>
          <cell r="X395" t="str">
            <v>ТМК</v>
          </cell>
          <cell r="Y395">
            <v>22822885.5399648</v>
          </cell>
          <cell r="Z395">
            <v>995.5</v>
          </cell>
          <cell r="AA395">
            <v>22350966</v>
          </cell>
          <cell r="AB395">
            <v>22350966</v>
          </cell>
          <cell r="AC395">
            <v>-471919.539964799</v>
          </cell>
          <cell r="AD395">
            <v>-0.0206774703899044</v>
          </cell>
          <cell r="AE395" t="str">
            <v>кредит</v>
          </cell>
          <cell r="AF395">
            <v>39896</v>
          </cell>
          <cell r="AG395">
            <v>571</v>
          </cell>
          <cell r="AH395" t="str">
            <v>более 1 года</v>
          </cell>
          <cell r="AI395" t="str">
            <v>B-</v>
          </cell>
          <cell r="AJ395">
            <v>0.06</v>
          </cell>
          <cell r="AK395" t="str">
            <v>ХорКК</v>
          </cell>
          <cell r="AL395">
            <v>1369373.13239789</v>
          </cell>
          <cell r="AM395" t="str">
            <v>вероятностный</v>
          </cell>
          <cell r="AN395">
            <v>445553146.25</v>
          </cell>
          <cell r="AO395">
            <v>0.0076076285133216</v>
          </cell>
        </row>
        <row r="396">
          <cell r="A396">
            <v>39325</v>
          </cell>
          <cell r="B396" t="str">
            <v>корп.руб.</v>
          </cell>
          <cell r="C396" t="str">
            <v>Покупка</v>
          </cell>
          <cell r="D396" t="str">
            <v>Продажа РЕПО</v>
          </cell>
          <cell r="E396" t="str">
            <v>Амурметалл 01 вып.</v>
          </cell>
          <cell r="F396" t="str">
            <v>RU000A0GN9D1</v>
          </cell>
          <cell r="G396">
            <v>1000</v>
          </cell>
          <cell r="H396">
            <v>39870</v>
          </cell>
          <cell r="K396" t="str">
            <v>АК БАРС Финанс</v>
          </cell>
          <cell r="L396">
            <v>70000</v>
          </cell>
          <cell r="M396">
            <v>73040244.7</v>
          </cell>
          <cell r="N396">
            <v>0</v>
          </cell>
          <cell r="O396">
            <v>1010.7</v>
          </cell>
          <cell r="P396">
            <v>0</v>
          </cell>
          <cell r="Q396">
            <v>1674280630</v>
          </cell>
          <cell r="R396">
            <v>701</v>
          </cell>
          <cell r="S396">
            <v>1500000</v>
          </cell>
          <cell r="T396">
            <v>1009</v>
          </cell>
          <cell r="U396" t="str">
            <v>9</v>
          </cell>
          <cell r="V396" t="str">
            <v>Черная металлургия</v>
          </cell>
          <cell r="W396" t="str">
            <v>корпоративные рублевые облигации</v>
          </cell>
          <cell r="X396" t="str">
            <v>Амурметалл</v>
          </cell>
          <cell r="Y396">
            <v>73040244.7</v>
          </cell>
          <cell r="Z396">
            <v>1009</v>
          </cell>
          <cell r="AA396">
            <v>70630000</v>
          </cell>
          <cell r="AB396">
            <v>70630000</v>
          </cell>
          <cell r="AC396">
            <v>-2410244.7</v>
          </cell>
          <cell r="AD396">
            <v>-0.0329988585046458</v>
          </cell>
          <cell r="AE396" t="str">
            <v>для продажи</v>
          </cell>
          <cell r="AF396">
            <v>39870</v>
          </cell>
          <cell r="AG396">
            <v>545</v>
          </cell>
          <cell r="AH396" t="str">
            <v>более 1 года</v>
          </cell>
          <cell r="AI396" t="str">
            <v>CCC+</v>
          </cell>
          <cell r="AJ396">
            <v>0.1175</v>
          </cell>
          <cell r="AK396" t="str">
            <v>СрКК</v>
          </cell>
          <cell r="AL396">
            <v>8582228.75225</v>
          </cell>
          <cell r="AM396" t="str">
            <v>вероятностный</v>
          </cell>
          <cell r="AN396">
            <v>347940157.5</v>
          </cell>
          <cell r="AO396">
            <v>0.0486934964666667</v>
          </cell>
        </row>
        <row r="397">
          <cell r="A397">
            <v>39325</v>
          </cell>
          <cell r="B397" t="str">
            <v>корп.руб.</v>
          </cell>
          <cell r="C397" t="str">
            <v>Покупка</v>
          </cell>
          <cell r="D397" t="str">
            <v>Продажа РЕПО</v>
          </cell>
          <cell r="E397" t="str">
            <v>Амурметалл 02 вып.</v>
          </cell>
          <cell r="F397" t="str">
            <v>RU000A0JP385</v>
          </cell>
          <cell r="G397">
            <v>1000</v>
          </cell>
          <cell r="H397">
            <v>40235</v>
          </cell>
          <cell r="K397" t="str">
            <v>АК БАРС Финанс</v>
          </cell>
          <cell r="L397">
            <v>70000</v>
          </cell>
          <cell r="M397">
            <v>72299376.59</v>
          </cell>
          <cell r="N397">
            <v>0</v>
          </cell>
          <cell r="O397">
            <v>1005.4</v>
          </cell>
          <cell r="P397">
            <v>0</v>
          </cell>
          <cell r="Q397">
            <v>577167617</v>
          </cell>
          <cell r="R397">
            <v>106</v>
          </cell>
          <cell r="S397">
            <v>2000000</v>
          </cell>
          <cell r="T397">
            <v>1000</v>
          </cell>
          <cell r="U397" t="str">
            <v>9</v>
          </cell>
          <cell r="V397" t="str">
            <v>Черная металлургия</v>
          </cell>
          <cell r="W397" t="str">
            <v>корпоративные рублевые облигации</v>
          </cell>
          <cell r="X397" t="str">
            <v>Амурметалл</v>
          </cell>
          <cell r="Y397">
            <v>72299376.59</v>
          </cell>
          <cell r="Z397">
            <v>1000</v>
          </cell>
          <cell r="AA397">
            <v>70000000</v>
          </cell>
          <cell r="AB397">
            <v>70000000</v>
          </cell>
          <cell r="AC397">
            <v>-2299376.59</v>
          </cell>
          <cell r="AD397">
            <v>-0.0318035465649926</v>
          </cell>
          <cell r="AE397" t="str">
            <v>для продажи</v>
          </cell>
          <cell r="AF397">
            <v>40235</v>
          </cell>
          <cell r="AG397">
            <v>910</v>
          </cell>
          <cell r="AH397" t="str">
            <v>более 1 года</v>
          </cell>
          <cell r="AI397" t="str">
            <v>CCC+</v>
          </cell>
          <cell r="AJ397">
            <v>0.1175</v>
          </cell>
          <cell r="AK397" t="str">
            <v>СрКК</v>
          </cell>
          <cell r="AL397">
            <v>8495176.749325</v>
          </cell>
          <cell r="AM397" t="str">
            <v>вероятностный</v>
          </cell>
          <cell r="AN397">
            <v>74291904.25</v>
          </cell>
          <cell r="AO397">
            <v>0.036149688295</v>
          </cell>
        </row>
        <row r="398">
          <cell r="A398">
            <v>39325</v>
          </cell>
          <cell r="B398" t="str">
            <v>корп.руб.</v>
          </cell>
          <cell r="C398" t="str">
            <v>Покупка</v>
          </cell>
          <cell r="D398" t="str">
            <v>Продажа РЕПО</v>
          </cell>
          <cell r="E398" t="str">
            <v>Амурметалл 1 вып.</v>
          </cell>
          <cell r="F398" t="str">
            <v>RU000A0GN9D1</v>
          </cell>
          <cell r="G398">
            <v>1000</v>
          </cell>
          <cell r="H398">
            <v>39870</v>
          </cell>
          <cell r="K398" t="str">
            <v>ММБ</v>
          </cell>
          <cell r="L398">
            <v>25000</v>
          </cell>
          <cell r="M398">
            <v>24814850</v>
          </cell>
          <cell r="N398">
            <v>0</v>
          </cell>
          <cell r="O398">
            <v>1010.7</v>
          </cell>
          <cell r="P398">
            <v>0</v>
          </cell>
          <cell r="Q398">
            <v>1674280630</v>
          </cell>
          <cell r="R398">
            <v>701</v>
          </cell>
          <cell r="S398">
            <v>1500000</v>
          </cell>
          <cell r="T398">
            <v>1009</v>
          </cell>
          <cell r="U398" t="str">
            <v>9</v>
          </cell>
          <cell r="V398" t="str">
            <v>Черная металлургия</v>
          </cell>
          <cell r="W398" t="str">
            <v>корпоративные рублевые облигации</v>
          </cell>
          <cell r="X398" t="str">
            <v>Амурметалл</v>
          </cell>
          <cell r="Y398">
            <v>24814850</v>
          </cell>
          <cell r="Z398">
            <v>1009</v>
          </cell>
          <cell r="AA398">
            <v>25225000</v>
          </cell>
          <cell r="AB398">
            <v>25225000</v>
          </cell>
          <cell r="AC398">
            <v>410150</v>
          </cell>
          <cell r="AD398">
            <v>0.0165284094000165</v>
          </cell>
          <cell r="AE398" t="str">
            <v>для продажи</v>
          </cell>
          <cell r="AF398">
            <v>39870</v>
          </cell>
          <cell r="AG398">
            <v>545</v>
          </cell>
          <cell r="AH398" t="str">
            <v>более 1 года</v>
          </cell>
          <cell r="AI398" t="str">
            <v>CCC+</v>
          </cell>
          <cell r="AJ398">
            <v>0.1175</v>
          </cell>
          <cell r="AK398" t="str">
            <v>СрКК</v>
          </cell>
          <cell r="AL398">
            <v>2915744.875</v>
          </cell>
          <cell r="AM398" t="str">
            <v>вероятностный</v>
          </cell>
          <cell r="AN398">
            <v>393345157.5</v>
          </cell>
          <cell r="AO398">
            <v>0.0165432333333333</v>
          </cell>
        </row>
        <row r="399">
          <cell r="A399">
            <v>39325</v>
          </cell>
          <cell r="B399" t="str">
            <v>корп.руб.</v>
          </cell>
          <cell r="C399" t="str">
            <v>Покупка</v>
          </cell>
          <cell r="D399" t="str">
            <v>Продажа РЕПО</v>
          </cell>
          <cell r="E399" t="str">
            <v>Апт 36и6</v>
          </cell>
          <cell r="F399" t="str">
            <v>RU000A0JNFZ4</v>
          </cell>
          <cell r="G399">
            <v>1000</v>
          </cell>
          <cell r="H399">
            <v>39994</v>
          </cell>
          <cell r="I399">
            <v>39630</v>
          </cell>
          <cell r="K399" t="str">
            <v>Первый Республиканский Банк</v>
          </cell>
          <cell r="L399">
            <v>20000</v>
          </cell>
          <cell r="M399">
            <v>18086460</v>
          </cell>
          <cell r="N399">
            <v>0</v>
          </cell>
          <cell r="O399">
            <v>1008.8</v>
          </cell>
          <cell r="P399">
            <v>0</v>
          </cell>
          <cell r="Q399">
            <v>2374283314</v>
          </cell>
          <cell r="R399">
            <v>590</v>
          </cell>
          <cell r="S399">
            <v>3000000</v>
          </cell>
          <cell r="T399">
            <v>1000</v>
          </cell>
          <cell r="U399" t="str">
            <v>15</v>
          </cell>
          <cell r="V399" t="str">
            <v>Торговля</v>
          </cell>
          <cell r="W399" t="str">
            <v>корпоративные рублевые облигации</v>
          </cell>
          <cell r="X399" t="str">
            <v>Аптечная сеть 36.6</v>
          </cell>
          <cell r="Y399">
            <v>18086460</v>
          </cell>
          <cell r="Z399">
            <v>1000</v>
          </cell>
          <cell r="AA399">
            <v>20000000</v>
          </cell>
          <cell r="AB399">
            <v>20000000</v>
          </cell>
          <cell r="AC399">
            <v>1913540</v>
          </cell>
          <cell r="AD399">
            <v>0.105799587094434</v>
          </cell>
          <cell r="AE399" t="str">
            <v>для продажи</v>
          </cell>
          <cell r="AF399">
            <v>39630</v>
          </cell>
          <cell r="AG399">
            <v>305</v>
          </cell>
          <cell r="AH399" t="str">
            <v>до 1 года</v>
          </cell>
          <cell r="AI399" t="str">
            <v>CCC+</v>
          </cell>
          <cell r="AJ399">
            <v>0.13</v>
          </cell>
          <cell r="AK399" t="str">
            <v>СрКК</v>
          </cell>
          <cell r="AL399">
            <v>2351239.8</v>
          </cell>
          <cell r="AM399" t="str">
            <v>вероятностный</v>
          </cell>
          <cell r="AN399">
            <v>573570828.5</v>
          </cell>
          <cell r="AO399">
            <v>0.00602882</v>
          </cell>
        </row>
        <row r="400">
          <cell r="A400">
            <v>39325</v>
          </cell>
          <cell r="B400" t="str">
            <v>корп.руб.</v>
          </cell>
          <cell r="C400" t="str">
            <v>Покупка</v>
          </cell>
          <cell r="D400" t="str">
            <v>Продажа РЕПО</v>
          </cell>
          <cell r="E400" t="str">
            <v>Апт36и6</v>
          </cell>
          <cell r="F400" t="str">
            <v>RU000A0JNFZ4</v>
          </cell>
          <cell r="G400">
            <v>1000</v>
          </cell>
          <cell r="H400">
            <v>39994</v>
          </cell>
          <cell r="I400">
            <v>39630</v>
          </cell>
          <cell r="K400" t="str">
            <v>Банк Москвы</v>
          </cell>
          <cell r="L400">
            <v>27000</v>
          </cell>
          <cell r="M400">
            <v>25255017</v>
          </cell>
          <cell r="N400">
            <v>0</v>
          </cell>
          <cell r="O400">
            <v>1008.8</v>
          </cell>
          <cell r="P400">
            <v>0</v>
          </cell>
          <cell r="Q400">
            <v>2374283314</v>
          </cell>
          <cell r="R400">
            <v>590</v>
          </cell>
          <cell r="S400">
            <v>3000000</v>
          </cell>
          <cell r="T400">
            <v>1000</v>
          </cell>
          <cell r="U400" t="str">
            <v>15</v>
          </cell>
          <cell r="V400" t="str">
            <v>Торговля</v>
          </cell>
          <cell r="W400" t="str">
            <v>корпоративные рублевые облигации</v>
          </cell>
          <cell r="X400" t="str">
            <v>Аптечная сеть 36.6</v>
          </cell>
          <cell r="Y400">
            <v>25255017</v>
          </cell>
          <cell r="Z400">
            <v>1000</v>
          </cell>
          <cell r="AA400">
            <v>27000000</v>
          </cell>
          <cell r="AB400">
            <v>27000000</v>
          </cell>
          <cell r="AC400">
            <v>1744983</v>
          </cell>
          <cell r="AD400">
            <v>0.0690945090236922</v>
          </cell>
          <cell r="AE400" t="str">
            <v>для продажи</v>
          </cell>
          <cell r="AF400">
            <v>39630</v>
          </cell>
          <cell r="AG400">
            <v>305</v>
          </cell>
          <cell r="AH400" t="str">
            <v>до 1 года</v>
          </cell>
          <cell r="AI400" t="str">
            <v>CCC+</v>
          </cell>
          <cell r="AJ400">
            <v>0.13</v>
          </cell>
          <cell r="AK400" t="str">
            <v>СрКК</v>
          </cell>
          <cell r="AL400">
            <v>3283152.21</v>
          </cell>
          <cell r="AM400" t="str">
            <v>вероятностный</v>
          </cell>
          <cell r="AN400">
            <v>566570828.5</v>
          </cell>
          <cell r="AO400">
            <v>0.008418339</v>
          </cell>
        </row>
        <row r="401">
          <cell r="A401">
            <v>39325</v>
          </cell>
          <cell r="B401" t="str">
            <v>корп.руб.</v>
          </cell>
          <cell r="C401" t="str">
            <v>Покупка</v>
          </cell>
          <cell r="D401" t="str">
            <v>Продажа РЕПО</v>
          </cell>
          <cell r="E401" t="str">
            <v>АЦБК Инвест 3 вып </v>
          </cell>
          <cell r="F401" t="str">
            <v>RU000A0GRA50</v>
          </cell>
          <cell r="G401">
            <v>1000</v>
          </cell>
          <cell r="H401">
            <v>40647</v>
          </cell>
          <cell r="I401">
            <v>39373</v>
          </cell>
          <cell r="K401" t="str">
            <v>Газпромбанк</v>
          </cell>
          <cell r="L401">
            <v>33498</v>
          </cell>
          <cell r="M401">
            <v>31927716.546</v>
          </cell>
          <cell r="N401">
            <v>0</v>
          </cell>
          <cell r="O401">
            <v>1001</v>
          </cell>
          <cell r="P401">
            <v>0</v>
          </cell>
          <cell r="Q401">
            <v>532189950</v>
          </cell>
          <cell r="R401">
            <v>293</v>
          </cell>
          <cell r="S401">
            <v>1500000</v>
          </cell>
          <cell r="T401">
            <v>1000</v>
          </cell>
          <cell r="U401" t="str">
            <v>2</v>
          </cell>
          <cell r="V401" t="str">
            <v>Лесная и лесоперерабатывающая промышленность</v>
          </cell>
          <cell r="W401" t="str">
            <v>корпоративные рублевые облигации</v>
          </cell>
          <cell r="X401" t="str">
            <v>АЦБК-Инвест</v>
          </cell>
          <cell r="Y401">
            <v>31927716.546</v>
          </cell>
          <cell r="Z401">
            <v>1000</v>
          </cell>
          <cell r="AA401">
            <v>33498000</v>
          </cell>
          <cell r="AB401">
            <v>33498000</v>
          </cell>
          <cell r="AC401">
            <v>1570283.454</v>
          </cell>
          <cell r="AD401">
            <v>0.049182454114362</v>
          </cell>
          <cell r="AE401" t="str">
            <v>для продажи</v>
          </cell>
          <cell r="AF401">
            <v>39373</v>
          </cell>
          <cell r="AG401">
            <v>48</v>
          </cell>
          <cell r="AH401" t="str">
            <v>до 90 дней</v>
          </cell>
          <cell r="AI401" t="str">
            <v>B-</v>
          </cell>
          <cell r="AJ401">
            <v>0.0875</v>
          </cell>
          <cell r="AK401" t="str">
            <v>ХорКК</v>
          </cell>
          <cell r="AL401">
            <v>2793675.197775</v>
          </cell>
          <cell r="AM401" t="str">
            <v>вероятностный</v>
          </cell>
          <cell r="AN401">
            <v>99549487.5</v>
          </cell>
          <cell r="AO401">
            <v>0.021285144364</v>
          </cell>
        </row>
        <row r="402">
          <cell r="A402">
            <v>39325</v>
          </cell>
          <cell r="B402" t="str">
            <v>корп.руб.</v>
          </cell>
          <cell r="C402" t="str">
            <v>Покупка</v>
          </cell>
          <cell r="D402" t="str">
            <v>Продажа РЕПО</v>
          </cell>
          <cell r="E402" t="str">
            <v>АЦБК-Инвест 03</v>
          </cell>
          <cell r="F402" t="str">
            <v>RU000A0GRA50</v>
          </cell>
          <cell r="G402">
            <v>1000</v>
          </cell>
          <cell r="H402">
            <v>40647</v>
          </cell>
          <cell r="I402">
            <v>39373</v>
          </cell>
          <cell r="K402" t="str">
            <v>Газпромбанк</v>
          </cell>
          <cell r="L402">
            <v>42502</v>
          </cell>
          <cell r="M402">
            <v>40397173.45</v>
          </cell>
          <cell r="N402">
            <v>0</v>
          </cell>
          <cell r="O402">
            <v>1001</v>
          </cell>
          <cell r="P402">
            <v>0</v>
          </cell>
          <cell r="Q402">
            <v>532189950</v>
          </cell>
          <cell r="R402">
            <v>293</v>
          </cell>
          <cell r="S402">
            <v>1500000</v>
          </cell>
          <cell r="T402">
            <v>1000</v>
          </cell>
          <cell r="U402" t="str">
            <v>2</v>
          </cell>
          <cell r="V402" t="str">
            <v>Лесная и лесоперерабатывающая промышленность</v>
          </cell>
          <cell r="W402" t="str">
            <v>корпоративные рублевые облигации</v>
          </cell>
          <cell r="X402" t="str">
            <v>АЦБК-Инвест</v>
          </cell>
          <cell r="Y402">
            <v>40397173.45</v>
          </cell>
          <cell r="Z402">
            <v>1000</v>
          </cell>
          <cell r="AA402">
            <v>42502000</v>
          </cell>
          <cell r="AB402">
            <v>42502000</v>
          </cell>
          <cell r="AC402">
            <v>2104826.55</v>
          </cell>
          <cell r="AD402">
            <v>0.0521033124410341</v>
          </cell>
          <cell r="AE402" t="str">
            <v>для продажи</v>
          </cell>
          <cell r="AF402">
            <v>39373</v>
          </cell>
          <cell r="AG402">
            <v>48</v>
          </cell>
          <cell r="AH402" t="str">
            <v>до 90 дней</v>
          </cell>
          <cell r="AI402" t="str">
            <v>B-</v>
          </cell>
          <cell r="AJ402">
            <v>0.0875</v>
          </cell>
          <cell r="AK402" t="str">
            <v>ХорКК</v>
          </cell>
          <cell r="AL402">
            <v>3534752.676875</v>
          </cell>
          <cell r="AM402" t="str">
            <v>вероятностный</v>
          </cell>
          <cell r="AN402">
            <v>90545487.5</v>
          </cell>
          <cell r="AO402">
            <v>0.0269314489666667</v>
          </cell>
        </row>
        <row r="403">
          <cell r="A403">
            <v>39325</v>
          </cell>
          <cell r="B403" t="str">
            <v>корп.руб.</v>
          </cell>
          <cell r="C403" t="str">
            <v>Покупка</v>
          </cell>
          <cell r="D403" t="str">
            <v>Продажа РЕПО</v>
          </cell>
          <cell r="E403" t="str">
            <v>Белон 2</v>
          </cell>
          <cell r="F403" t="str">
            <v>RU000A0JP344</v>
          </cell>
          <cell r="G403">
            <v>1000</v>
          </cell>
          <cell r="H403">
            <v>40962</v>
          </cell>
          <cell r="I403">
            <v>40052</v>
          </cell>
          <cell r="K403" t="str">
            <v>АК БАРС Финанс</v>
          </cell>
          <cell r="L403">
            <v>60000</v>
          </cell>
          <cell r="M403">
            <v>62076188.22</v>
          </cell>
          <cell r="N403">
            <v>0</v>
          </cell>
          <cell r="O403">
            <v>1010.7</v>
          </cell>
          <cell r="P403">
            <v>0</v>
          </cell>
          <cell r="Q403">
            <v>172088007</v>
          </cell>
          <cell r="R403">
            <v>48</v>
          </cell>
          <cell r="S403">
            <v>2000000</v>
          </cell>
          <cell r="T403">
            <v>1001</v>
          </cell>
          <cell r="U403" t="str">
            <v>7</v>
          </cell>
          <cell r="V403" t="str">
            <v>Топливная промышленность</v>
          </cell>
          <cell r="W403" t="str">
            <v>корпоративные рублевые облигации</v>
          </cell>
          <cell r="X403" t="str">
            <v>Белон ОАО</v>
          </cell>
          <cell r="Y403">
            <v>62076188.22</v>
          </cell>
          <cell r="Z403">
            <v>1001</v>
          </cell>
          <cell r="AA403">
            <v>60060000</v>
          </cell>
          <cell r="AB403">
            <v>60060000</v>
          </cell>
          <cell r="AC403">
            <v>-2016188.22</v>
          </cell>
          <cell r="AD403">
            <v>-0.0324792529601618</v>
          </cell>
          <cell r="AE403" t="str">
            <v>для продажи</v>
          </cell>
          <cell r="AF403">
            <v>40052</v>
          </cell>
          <cell r="AG403">
            <v>727</v>
          </cell>
          <cell r="AH403" t="str">
            <v>более 1 года</v>
          </cell>
          <cell r="AI403" t="str">
            <v>CCC+</v>
          </cell>
          <cell r="AJ403">
            <v>0.11375</v>
          </cell>
          <cell r="AK403" t="str">
            <v>СрКК</v>
          </cell>
          <cell r="AL403">
            <v>7061166.410025</v>
          </cell>
          <cell r="AM403" t="str">
            <v>вероятностный</v>
          </cell>
          <cell r="AN403">
            <v>-17037998.25</v>
          </cell>
          <cell r="AO403">
            <v>0.03103809411</v>
          </cell>
        </row>
        <row r="404">
          <cell r="A404">
            <v>39325</v>
          </cell>
          <cell r="B404" t="str">
            <v>корп.руб.</v>
          </cell>
          <cell r="C404" t="str">
            <v>Покупка</v>
          </cell>
          <cell r="D404" t="str">
            <v>Продажа РЕПО</v>
          </cell>
          <cell r="E404" t="str">
            <v>Виктория Финанс2</v>
          </cell>
          <cell r="F404" t="str">
            <v>RU000A0JP2Q3</v>
          </cell>
          <cell r="G404">
            <v>1000</v>
          </cell>
          <cell r="H404">
            <v>40225</v>
          </cell>
          <cell r="K404" t="str">
            <v>АК БАРС Финанс</v>
          </cell>
          <cell r="L404">
            <v>35000</v>
          </cell>
          <cell r="M404">
            <v>36873535.95</v>
          </cell>
          <cell r="N404">
            <v>0</v>
          </cell>
          <cell r="O404">
            <v>1033.9</v>
          </cell>
          <cell r="P404">
            <v>0</v>
          </cell>
          <cell r="Q404">
            <v>275837087</v>
          </cell>
          <cell r="R404">
            <v>190</v>
          </cell>
          <cell r="S404">
            <v>1500000</v>
          </cell>
          <cell r="T404">
            <v>1000</v>
          </cell>
          <cell r="U404" t="str">
            <v>15</v>
          </cell>
          <cell r="V404" t="str">
            <v>Торговля</v>
          </cell>
          <cell r="W404" t="str">
            <v>корпоративные рублевые облигации</v>
          </cell>
          <cell r="X404" t="str">
            <v>Виктория</v>
          </cell>
          <cell r="Y404">
            <v>36873535.95</v>
          </cell>
          <cell r="Z404">
            <v>1000</v>
          </cell>
          <cell r="AA404">
            <v>35000000</v>
          </cell>
          <cell r="AB404">
            <v>35000000</v>
          </cell>
          <cell r="AC404">
            <v>-1873535.95</v>
          </cell>
          <cell r="AD404">
            <v>-0.0508097718792277</v>
          </cell>
          <cell r="AE404" t="str">
            <v>для продажи</v>
          </cell>
          <cell r="AF404">
            <v>40225</v>
          </cell>
          <cell r="AG404">
            <v>900</v>
          </cell>
          <cell r="AH404" t="str">
            <v>более 1 года</v>
          </cell>
          <cell r="AI404" t="str">
            <v>CCC+</v>
          </cell>
          <cell r="AJ404">
            <v>0.1275</v>
          </cell>
          <cell r="AK404" t="str">
            <v>СрКК</v>
          </cell>
          <cell r="AL404">
            <v>4701375.833625</v>
          </cell>
          <cell r="AM404" t="str">
            <v>вероятностный</v>
          </cell>
          <cell r="AN404">
            <v>33959271.75</v>
          </cell>
          <cell r="AO404">
            <v>0.0245823573</v>
          </cell>
        </row>
        <row r="405">
          <cell r="A405">
            <v>39325</v>
          </cell>
          <cell r="B405" t="str">
            <v>корп.руб.</v>
          </cell>
          <cell r="C405" t="str">
            <v>Покупка</v>
          </cell>
          <cell r="D405" t="str">
            <v>Продажа РЕПО</v>
          </cell>
          <cell r="E405" t="str">
            <v>ВикторияФ 02</v>
          </cell>
          <cell r="F405" t="str">
            <v>RU000A0JP2Q3</v>
          </cell>
          <cell r="G405">
            <v>1000</v>
          </cell>
          <cell r="H405">
            <v>40225</v>
          </cell>
          <cell r="K405" t="str">
            <v>Райффайзен</v>
          </cell>
          <cell r="L405">
            <v>50000</v>
          </cell>
          <cell r="M405">
            <v>46464050</v>
          </cell>
          <cell r="N405">
            <v>0</v>
          </cell>
          <cell r="O405">
            <v>1033.9</v>
          </cell>
          <cell r="P405">
            <v>0</v>
          </cell>
          <cell r="Q405">
            <v>275837087</v>
          </cell>
          <cell r="R405">
            <v>190</v>
          </cell>
          <cell r="S405">
            <v>1500000</v>
          </cell>
          <cell r="T405">
            <v>1000</v>
          </cell>
          <cell r="U405" t="str">
            <v>15</v>
          </cell>
          <cell r="V405" t="str">
            <v>Торговля</v>
          </cell>
          <cell r="W405" t="str">
            <v>корпоративные рублевые облигации</v>
          </cell>
          <cell r="X405" t="str">
            <v>Виктория</v>
          </cell>
          <cell r="Y405">
            <v>46464050</v>
          </cell>
          <cell r="Z405">
            <v>1000</v>
          </cell>
          <cell r="AA405">
            <v>50000000</v>
          </cell>
          <cell r="AB405">
            <v>50000000</v>
          </cell>
          <cell r="AC405">
            <v>3535950</v>
          </cell>
          <cell r="AD405">
            <v>0.0761007703805415</v>
          </cell>
          <cell r="AE405" t="str">
            <v>для продажи</v>
          </cell>
          <cell r="AF405">
            <v>40225</v>
          </cell>
          <cell r="AG405">
            <v>900</v>
          </cell>
          <cell r="AH405" t="str">
            <v>более 1 года</v>
          </cell>
          <cell r="AI405" t="str">
            <v>CCC+</v>
          </cell>
          <cell r="AJ405">
            <v>0.1275</v>
          </cell>
          <cell r="AK405" t="str">
            <v>СрКК</v>
          </cell>
          <cell r="AL405">
            <v>5924166.375</v>
          </cell>
          <cell r="AM405" t="str">
            <v>вероятностный</v>
          </cell>
          <cell r="AN405">
            <v>18959271.75</v>
          </cell>
          <cell r="AO405">
            <v>0.0309760333333333</v>
          </cell>
        </row>
        <row r="406">
          <cell r="A406">
            <v>39325</v>
          </cell>
          <cell r="B406" t="str">
            <v>корп.руб.</v>
          </cell>
          <cell r="C406" t="str">
            <v>Покупка</v>
          </cell>
          <cell r="D406" t="str">
            <v>Продажа РЕПО</v>
          </cell>
          <cell r="E406" t="str">
            <v>ВКМ-Финанс 1 вып.</v>
          </cell>
          <cell r="F406" t="str">
            <v>RU000A0E5VT9</v>
          </cell>
          <cell r="G406">
            <v>1000</v>
          </cell>
          <cell r="H406">
            <v>39603</v>
          </cell>
          <cell r="K406" t="str">
            <v>Райффайзен</v>
          </cell>
          <cell r="L406">
            <v>17000</v>
          </cell>
          <cell r="M406">
            <v>15320400</v>
          </cell>
          <cell r="N406">
            <v>0</v>
          </cell>
          <cell r="O406">
            <v>996.6</v>
          </cell>
          <cell r="P406">
            <v>0</v>
          </cell>
          <cell r="Q406">
            <v>1183145925</v>
          </cell>
          <cell r="R406">
            <v>497</v>
          </cell>
          <cell r="S406">
            <v>1000000</v>
          </cell>
          <cell r="T406">
            <v>995</v>
          </cell>
          <cell r="U406" t="str">
            <v>3</v>
          </cell>
          <cell r="V406" t="str">
            <v>Машиностроение</v>
          </cell>
          <cell r="W406" t="str">
            <v>корпоративные рублевые облигации</v>
          </cell>
          <cell r="X406" t="str">
            <v>ВКМ-Финанс</v>
          </cell>
          <cell r="Y406">
            <v>15320400</v>
          </cell>
          <cell r="Z406">
            <v>995</v>
          </cell>
          <cell r="AA406">
            <v>16915000</v>
          </cell>
          <cell r="AB406">
            <v>16915000</v>
          </cell>
          <cell r="AC406">
            <v>1594600</v>
          </cell>
          <cell r="AD406">
            <v>0.104083444296494</v>
          </cell>
          <cell r="AE406" t="str">
            <v>для продажи</v>
          </cell>
          <cell r="AF406">
            <v>39603</v>
          </cell>
          <cell r="AG406">
            <v>278</v>
          </cell>
          <cell r="AH406" t="str">
            <v>до 1 года</v>
          </cell>
          <cell r="AI406" t="str">
            <v>B-</v>
          </cell>
          <cell r="AJ406">
            <v>0.0741666666666667</v>
          </cell>
          <cell r="AK406" t="str">
            <v>ХорКК</v>
          </cell>
          <cell r="AL406">
            <v>1136263</v>
          </cell>
          <cell r="AM406" t="str">
            <v>вероятностный</v>
          </cell>
          <cell r="AN406">
            <v>278871481.25</v>
          </cell>
          <cell r="AO406">
            <v>0.0153204</v>
          </cell>
        </row>
        <row r="407">
          <cell r="A407">
            <v>39325</v>
          </cell>
          <cell r="B407" t="str">
            <v>корп.руб.</v>
          </cell>
          <cell r="C407" t="str">
            <v>Покупка</v>
          </cell>
          <cell r="D407" t="str">
            <v>Продажа РЕПО</v>
          </cell>
          <cell r="E407" t="str">
            <v>Готек  2 вып.</v>
          </cell>
          <cell r="F407" t="str">
            <v>RU000A0GLFU5</v>
          </cell>
          <cell r="G407">
            <v>1000</v>
          </cell>
          <cell r="H407">
            <v>39982</v>
          </cell>
          <cell r="K407" t="str">
            <v>ММБ</v>
          </cell>
          <cell r="L407">
            <v>70000</v>
          </cell>
          <cell r="M407">
            <v>64972380</v>
          </cell>
          <cell r="N407">
            <v>0</v>
          </cell>
          <cell r="O407">
            <v>995.1</v>
          </cell>
          <cell r="P407">
            <v>0</v>
          </cell>
          <cell r="Q407">
            <v>1320511385</v>
          </cell>
          <cell r="R407">
            <v>1277</v>
          </cell>
          <cell r="S407">
            <v>1500000</v>
          </cell>
          <cell r="T407">
            <v>992.5</v>
          </cell>
          <cell r="U407" t="str">
            <v>2</v>
          </cell>
          <cell r="V407" t="str">
            <v>Лесная и лесоперерабатывающая промышленность</v>
          </cell>
          <cell r="W407" t="str">
            <v>корпоративные рублевые облигации</v>
          </cell>
          <cell r="X407" t="str">
            <v>ГОТЭК</v>
          </cell>
          <cell r="Y407">
            <v>64972380</v>
          </cell>
          <cell r="Z407">
            <v>992.5</v>
          </cell>
          <cell r="AA407">
            <v>69475000</v>
          </cell>
          <cell r="AB407">
            <v>69475000</v>
          </cell>
          <cell r="AC407">
            <v>4502620</v>
          </cell>
          <cell r="AD407">
            <v>0.0693005243151013</v>
          </cell>
          <cell r="AE407" t="str">
            <v>для продажи</v>
          </cell>
          <cell r="AF407">
            <v>39982</v>
          </cell>
          <cell r="AG407">
            <v>657</v>
          </cell>
          <cell r="AH407" t="str">
            <v>более 1 года</v>
          </cell>
          <cell r="AI407" t="str">
            <v>B-</v>
          </cell>
          <cell r="AJ407">
            <v>0.0966666666666667</v>
          </cell>
          <cell r="AK407" t="str">
            <v>ХорКК</v>
          </cell>
          <cell r="AL407">
            <v>6280663.4</v>
          </cell>
          <cell r="AM407" t="str">
            <v>вероятностный</v>
          </cell>
          <cell r="AN407">
            <v>260652846.25</v>
          </cell>
          <cell r="AO407">
            <v>0.04331492</v>
          </cell>
        </row>
        <row r="408">
          <cell r="A408">
            <v>39325</v>
          </cell>
          <cell r="B408" t="str">
            <v>корп.руб.</v>
          </cell>
          <cell r="C408" t="str">
            <v>Покупка</v>
          </cell>
          <cell r="D408" t="str">
            <v>Продажа РЕПО</v>
          </cell>
          <cell r="E408" t="str">
            <v>ГТ_ТЭЦ 4 (на 474)</v>
          </cell>
          <cell r="F408" t="str">
            <v>RU000A0JNKN0</v>
          </cell>
          <cell r="G408">
            <v>1000</v>
          </cell>
          <cell r="H408">
            <v>40058</v>
          </cell>
          <cell r="K408" t="str">
            <v>АК БАРС Финанс</v>
          </cell>
          <cell r="L408">
            <v>25000</v>
          </cell>
          <cell r="M408">
            <v>25660167.74</v>
          </cell>
          <cell r="N408">
            <v>0</v>
          </cell>
          <cell r="O408">
            <v>998.1</v>
          </cell>
          <cell r="P408">
            <v>0</v>
          </cell>
          <cell r="Q408">
            <v>1488285226</v>
          </cell>
          <cell r="R408">
            <v>698</v>
          </cell>
          <cell r="S408">
            <v>2000000</v>
          </cell>
          <cell r="T408">
            <v>998.2</v>
          </cell>
          <cell r="U408" t="str">
            <v>3</v>
          </cell>
          <cell r="V408" t="str">
            <v>Машиностроение</v>
          </cell>
          <cell r="W408" t="str">
            <v>корпоративные рублевые облигации</v>
          </cell>
          <cell r="X408" t="str">
            <v>ГТ-ТЭЦ Энерго</v>
          </cell>
          <cell r="Y408">
            <v>25660167.74</v>
          </cell>
          <cell r="Z408">
            <v>998.2</v>
          </cell>
          <cell r="AA408">
            <v>24955000</v>
          </cell>
          <cell r="AB408">
            <v>24955000</v>
          </cell>
          <cell r="AC408">
            <v>-705167.739999998</v>
          </cell>
          <cell r="AD408">
            <v>-0.0274810261236429</v>
          </cell>
          <cell r="AE408" t="str">
            <v>для продажи</v>
          </cell>
          <cell r="AF408">
            <v>40058</v>
          </cell>
          <cell r="AG408">
            <v>733</v>
          </cell>
          <cell r="AH408" t="str">
            <v>более 1 года</v>
          </cell>
          <cell r="AI408" t="str">
            <v>CCC</v>
          </cell>
          <cell r="AJ408">
            <v>0.16</v>
          </cell>
          <cell r="AK408" t="str">
            <v>СрКК</v>
          </cell>
          <cell r="AL408">
            <v>4105626.8384</v>
          </cell>
          <cell r="AM408" t="str">
            <v>вероятностный</v>
          </cell>
          <cell r="AN408">
            <v>347116306.5</v>
          </cell>
          <cell r="AO408">
            <v>0.01283008387</v>
          </cell>
        </row>
        <row r="409">
          <cell r="A409">
            <v>39325</v>
          </cell>
          <cell r="B409" t="str">
            <v>корп.руб.</v>
          </cell>
          <cell r="C409" t="str">
            <v>Покупка</v>
          </cell>
          <cell r="D409" t="str">
            <v>Продажа РЕПО</v>
          </cell>
          <cell r="E409" t="str">
            <v>ГТ-ТЭЦ 03</v>
          </cell>
          <cell r="F409" t="str">
            <v>RU000A0D2BA9</v>
          </cell>
          <cell r="G409">
            <v>1000</v>
          </cell>
          <cell r="H409">
            <v>39556</v>
          </cell>
          <cell r="K409" t="str">
            <v>Банк Москвы</v>
          </cell>
          <cell r="L409">
            <v>61443</v>
          </cell>
          <cell r="M409">
            <v>56882817.22</v>
          </cell>
          <cell r="N409">
            <v>0</v>
          </cell>
          <cell r="O409">
            <v>999.3</v>
          </cell>
          <cell r="P409">
            <v>0</v>
          </cell>
          <cell r="Q409">
            <v>1525005132</v>
          </cell>
          <cell r="R409">
            <v>1373</v>
          </cell>
          <cell r="S409">
            <v>1500000</v>
          </cell>
          <cell r="T409">
            <v>998</v>
          </cell>
          <cell r="U409" t="str">
            <v>3</v>
          </cell>
          <cell r="V409" t="str">
            <v>Машиностроение</v>
          </cell>
          <cell r="W409" t="str">
            <v>корпоративные рублевые облигации</v>
          </cell>
          <cell r="X409" t="str">
            <v>ГТ-ТЭЦ Энерго</v>
          </cell>
          <cell r="Y409">
            <v>56882817.22</v>
          </cell>
          <cell r="Z409">
            <v>998</v>
          </cell>
          <cell r="AA409">
            <v>61320114</v>
          </cell>
          <cell r="AB409">
            <v>61320114</v>
          </cell>
          <cell r="AC409">
            <v>4437296.78</v>
          </cell>
          <cell r="AD409">
            <v>0.0780076831082102</v>
          </cell>
          <cell r="AE409" t="str">
            <v>для продажи</v>
          </cell>
          <cell r="AF409">
            <v>39556</v>
          </cell>
          <cell r="AG409">
            <v>231</v>
          </cell>
          <cell r="AH409" t="str">
            <v>до 1 года</v>
          </cell>
          <cell r="AI409" t="str">
            <v>CCC</v>
          </cell>
          <cell r="AJ409">
            <v>0.16</v>
          </cell>
          <cell r="AK409" t="str">
            <v>СрКК</v>
          </cell>
          <cell r="AL409">
            <v>9101250.7552</v>
          </cell>
          <cell r="AM409" t="str">
            <v>вероятностный</v>
          </cell>
          <cell r="AN409">
            <v>319931169</v>
          </cell>
          <cell r="AO409">
            <v>0.0379218781466667</v>
          </cell>
        </row>
        <row r="410">
          <cell r="A410">
            <v>39325</v>
          </cell>
          <cell r="B410" t="str">
            <v>корп.руб.</v>
          </cell>
          <cell r="C410" t="str">
            <v>Покупка</v>
          </cell>
          <cell r="D410" t="str">
            <v>Продажа РЕПО</v>
          </cell>
          <cell r="E410" t="str">
            <v>ДиПОС 01</v>
          </cell>
          <cell r="F410" t="str">
            <v>RU000A0JPB41</v>
          </cell>
          <cell r="G410">
            <v>1000</v>
          </cell>
          <cell r="H410">
            <v>41079</v>
          </cell>
          <cell r="I410">
            <v>39623</v>
          </cell>
          <cell r="K410" t="str">
            <v>Райффайзен</v>
          </cell>
          <cell r="L410">
            <v>190000</v>
          </cell>
          <cell r="M410">
            <v>178776890</v>
          </cell>
          <cell r="N410">
            <v>0</v>
          </cell>
          <cell r="O410">
            <v>1002.6</v>
          </cell>
          <cell r="P410">
            <v>0</v>
          </cell>
          <cell r="Q410">
            <v>10423399</v>
          </cell>
          <cell r="R410">
            <v>25</v>
          </cell>
          <cell r="S410">
            <v>2000000</v>
          </cell>
          <cell r="T410">
            <v>998.5</v>
          </cell>
          <cell r="U410" t="str">
            <v>9</v>
          </cell>
          <cell r="V410" t="str">
            <v>Черная металлургия</v>
          </cell>
          <cell r="W410" t="str">
            <v>корпоративные рублевые облигации</v>
          </cell>
          <cell r="X410" t="str">
            <v>ДиПОС</v>
          </cell>
          <cell r="Y410">
            <v>178776890</v>
          </cell>
          <cell r="Z410">
            <v>998.5</v>
          </cell>
          <cell r="AA410">
            <v>189715000</v>
          </cell>
          <cell r="AB410">
            <v>189715000</v>
          </cell>
          <cell r="AC410">
            <v>10938110</v>
          </cell>
          <cell r="AD410">
            <v>0.0611830197963506</v>
          </cell>
          <cell r="AE410" t="str">
            <v>для продажи</v>
          </cell>
          <cell r="AF410">
            <v>39623</v>
          </cell>
          <cell r="AG410">
            <v>298</v>
          </cell>
          <cell r="AH410" t="str">
            <v>до 1 года</v>
          </cell>
          <cell r="AI410" t="str">
            <v>B-</v>
          </cell>
          <cell r="AJ410">
            <v>0.075</v>
          </cell>
          <cell r="AK410" t="str">
            <v>ХорКК</v>
          </cell>
          <cell r="AL410">
            <v>13408266.75</v>
          </cell>
          <cell r="AM410" t="str">
            <v>вероятностный</v>
          </cell>
          <cell r="AN410">
            <v>-187109150.25</v>
          </cell>
          <cell r="AO410">
            <v>0.089388445</v>
          </cell>
        </row>
        <row r="411">
          <cell r="A411">
            <v>39325</v>
          </cell>
          <cell r="B411" t="str">
            <v>корп.руб.</v>
          </cell>
          <cell r="C411" t="str">
            <v>Покупка</v>
          </cell>
          <cell r="D411" t="str">
            <v>Продажа РЕПО</v>
          </cell>
          <cell r="E411" t="str">
            <v>Искитим 02</v>
          </cell>
          <cell r="F411" t="str">
            <v>RU000A0GH677</v>
          </cell>
          <cell r="G411">
            <v>1000</v>
          </cell>
          <cell r="H411">
            <v>39757</v>
          </cell>
          <cell r="I411">
            <v>39393</v>
          </cell>
          <cell r="K411" t="str">
            <v>Банк Москвы</v>
          </cell>
          <cell r="L411">
            <v>30000</v>
          </cell>
          <cell r="M411">
            <v>27214200</v>
          </cell>
          <cell r="N411">
            <v>0</v>
          </cell>
          <cell r="O411">
            <v>1009.5</v>
          </cell>
          <cell r="P411">
            <v>0</v>
          </cell>
          <cell r="Q411">
            <v>505243823</v>
          </cell>
          <cell r="R411">
            <v>817</v>
          </cell>
          <cell r="S411">
            <v>500000</v>
          </cell>
          <cell r="T411">
            <v>1002.5</v>
          </cell>
          <cell r="U411" t="str">
            <v>14</v>
          </cell>
          <cell r="V411" t="str">
            <v>Строительство</v>
          </cell>
          <cell r="W411" t="str">
            <v>корпоративные рублевые облигации</v>
          </cell>
          <cell r="X411" t="str">
            <v>ИскитимЦемент</v>
          </cell>
          <cell r="Y411">
            <v>27214200</v>
          </cell>
          <cell r="Z411">
            <v>1002.5</v>
          </cell>
          <cell r="AA411">
            <v>30075000</v>
          </cell>
          <cell r="AB411">
            <v>30075000</v>
          </cell>
          <cell r="AC411">
            <v>2860800</v>
          </cell>
          <cell r="AD411">
            <v>0.105121590934145</v>
          </cell>
          <cell r="AE411" t="str">
            <v>для продажи</v>
          </cell>
          <cell r="AF411">
            <v>39393</v>
          </cell>
          <cell r="AG411">
            <v>68</v>
          </cell>
          <cell r="AH411" t="str">
            <v>до 90 дней</v>
          </cell>
          <cell r="AI411" t="str">
            <v>B-</v>
          </cell>
          <cell r="AJ411">
            <v>0.06</v>
          </cell>
          <cell r="AK411" t="str">
            <v>ХорКК</v>
          </cell>
          <cell r="AL411">
            <v>1632852</v>
          </cell>
          <cell r="AM411" t="str">
            <v>вероятностный</v>
          </cell>
          <cell r="AN411">
            <v>96235955.75</v>
          </cell>
          <cell r="AO411">
            <v>0.0544284</v>
          </cell>
        </row>
        <row r="412">
          <cell r="A412">
            <v>39325</v>
          </cell>
          <cell r="B412" t="str">
            <v>корп.руб.</v>
          </cell>
          <cell r="C412" t="str">
            <v>Покупка</v>
          </cell>
          <cell r="D412" t="str">
            <v>Продажа РЕПО</v>
          </cell>
          <cell r="E412" t="str">
            <v>Камаз финанс 2 вып.</v>
          </cell>
          <cell r="F412" t="str">
            <v>RU000A0GF3J1</v>
          </cell>
          <cell r="G412">
            <v>1000</v>
          </cell>
          <cell r="H412">
            <v>40438</v>
          </cell>
          <cell r="I412">
            <v>39892</v>
          </cell>
          <cell r="K412" t="str">
            <v>Тройка Диалог</v>
          </cell>
          <cell r="L412">
            <v>37500</v>
          </cell>
          <cell r="M412">
            <v>35707987.5</v>
          </cell>
          <cell r="N412">
            <v>0</v>
          </cell>
          <cell r="O412">
            <v>1004.2</v>
          </cell>
          <cell r="P412">
            <v>0</v>
          </cell>
          <cell r="Q412">
            <v>838381133</v>
          </cell>
          <cell r="R412">
            <v>216</v>
          </cell>
          <cell r="S412">
            <v>1500000</v>
          </cell>
          <cell r="T412">
            <v>999.5</v>
          </cell>
          <cell r="U412" t="str">
            <v>3</v>
          </cell>
          <cell r="V412" t="str">
            <v>Машиностроение</v>
          </cell>
          <cell r="W412" t="str">
            <v>корпоративные рублевые облигации</v>
          </cell>
          <cell r="X412" t="str">
            <v>КАМАЗ</v>
          </cell>
          <cell r="Y412">
            <v>35707987.5</v>
          </cell>
          <cell r="Z412">
            <v>999.5</v>
          </cell>
          <cell r="AA412">
            <v>37481250</v>
          </cell>
          <cell r="AB412">
            <v>37481250</v>
          </cell>
          <cell r="AC412">
            <v>1773262.5</v>
          </cell>
          <cell r="AD412">
            <v>0.0496601075599682</v>
          </cell>
          <cell r="AE412" t="str">
            <v>для продажи</v>
          </cell>
          <cell r="AF412">
            <v>39892</v>
          </cell>
          <cell r="AG412">
            <v>567</v>
          </cell>
          <cell r="AH412" t="str">
            <v>более 1 года</v>
          </cell>
          <cell r="AI412" t="str">
            <v>B</v>
          </cell>
          <cell r="AJ412">
            <v>0.04175</v>
          </cell>
          <cell r="AK412" t="str">
            <v>ХорКК</v>
          </cell>
          <cell r="AL412">
            <v>1490808.478125</v>
          </cell>
          <cell r="AM412" t="str">
            <v>вероятностный</v>
          </cell>
          <cell r="AN412">
            <v>172114033.25</v>
          </cell>
          <cell r="AO412">
            <v>0.023805325</v>
          </cell>
        </row>
        <row r="413">
          <cell r="A413">
            <v>39325</v>
          </cell>
          <cell r="B413" t="str">
            <v>корп.руб.</v>
          </cell>
          <cell r="C413" t="str">
            <v>Покупка</v>
          </cell>
          <cell r="D413" t="str">
            <v>Продажа РЕПО</v>
          </cell>
          <cell r="E413" t="str">
            <v>Копейка  ТД (ОАО) 3 вып.</v>
          </cell>
          <cell r="F413" t="str">
            <v>RU000A0JP2L4</v>
          </cell>
          <cell r="G413">
            <v>1000</v>
          </cell>
          <cell r="H413">
            <v>40954</v>
          </cell>
          <cell r="K413" t="str">
            <v>Райффайзен</v>
          </cell>
          <cell r="L413">
            <v>103000</v>
          </cell>
          <cell r="M413">
            <v>90651433</v>
          </cell>
          <cell r="N413">
            <v>0</v>
          </cell>
          <cell r="O413">
            <v>1009.9</v>
          </cell>
          <cell r="P413">
            <v>0</v>
          </cell>
          <cell r="Q413">
            <v>609095454</v>
          </cell>
          <cell r="R413">
            <v>224</v>
          </cell>
          <cell r="S413">
            <v>4000000</v>
          </cell>
          <cell r="T413">
            <v>970</v>
          </cell>
          <cell r="U413" t="str">
            <v>15</v>
          </cell>
          <cell r="V413" t="str">
            <v>Торговля</v>
          </cell>
          <cell r="W413" t="str">
            <v>корпоративные рублевые облигации</v>
          </cell>
          <cell r="X413" t="str">
            <v>Копейка ТД</v>
          </cell>
          <cell r="Y413">
            <v>90651433</v>
          </cell>
          <cell r="Z413">
            <v>970</v>
          </cell>
          <cell r="AA413">
            <v>99910000</v>
          </cell>
          <cell r="AB413">
            <v>99910000</v>
          </cell>
          <cell r="AC413">
            <v>9258567</v>
          </cell>
          <cell r="AD413">
            <v>0.102133708134542</v>
          </cell>
          <cell r="AE413" t="str">
            <v>для продажи</v>
          </cell>
          <cell r="AF413">
            <v>40954</v>
          </cell>
          <cell r="AG413">
            <v>1629</v>
          </cell>
          <cell r="AH413" t="str">
            <v>более 1 года</v>
          </cell>
          <cell r="AI413" t="str">
            <v>CCC+</v>
          </cell>
          <cell r="AJ413">
            <v>0.1125</v>
          </cell>
          <cell r="AK413" t="str">
            <v>СрКК</v>
          </cell>
          <cell r="AL413">
            <v>10198286.2125</v>
          </cell>
          <cell r="AM413" t="str">
            <v>вероятностный</v>
          </cell>
          <cell r="AN413">
            <v>52363863.5</v>
          </cell>
          <cell r="AO413">
            <v>0.02266285825</v>
          </cell>
        </row>
        <row r="414">
          <cell r="A414">
            <v>39325</v>
          </cell>
          <cell r="B414" t="str">
            <v>корп.руб.</v>
          </cell>
          <cell r="C414" t="str">
            <v>Покупка</v>
          </cell>
          <cell r="D414" t="str">
            <v>Продажа РЕПО</v>
          </cell>
          <cell r="E414" t="str">
            <v>Копейка2</v>
          </cell>
          <cell r="F414" t="str">
            <v>RU000A0GNYS6</v>
          </cell>
          <cell r="G414">
            <v>1000</v>
          </cell>
          <cell r="H414">
            <v>40954</v>
          </cell>
          <cell r="I414">
            <v>39862</v>
          </cell>
          <cell r="K414" t="str">
            <v>АК БАРС Финанс</v>
          </cell>
          <cell r="L414">
            <v>31859</v>
          </cell>
          <cell r="M414">
            <v>32870094.24</v>
          </cell>
          <cell r="N414">
            <v>0</v>
          </cell>
          <cell r="O414">
            <v>980</v>
          </cell>
          <cell r="P414">
            <v>0</v>
          </cell>
          <cell r="Q414">
            <v>2722055550</v>
          </cell>
          <cell r="R414">
            <v>1346</v>
          </cell>
          <cell r="S414">
            <v>4000000</v>
          </cell>
          <cell r="T414">
            <v>972</v>
          </cell>
          <cell r="U414" t="str">
            <v>15</v>
          </cell>
          <cell r="V414" t="str">
            <v>Торговля</v>
          </cell>
          <cell r="W414" t="str">
            <v>корпоративные рублевые облигации</v>
          </cell>
          <cell r="X414" t="str">
            <v>Копейка ТД</v>
          </cell>
          <cell r="Y414">
            <v>32870094.24</v>
          </cell>
          <cell r="Z414">
            <v>972</v>
          </cell>
          <cell r="AA414">
            <v>30966948</v>
          </cell>
          <cell r="AB414">
            <v>30966948</v>
          </cell>
          <cell r="AC414">
            <v>-1903146.24</v>
          </cell>
          <cell r="AD414">
            <v>-0.0578990198842825</v>
          </cell>
          <cell r="AE414" t="str">
            <v>для продажи</v>
          </cell>
          <cell r="AF414">
            <v>39862</v>
          </cell>
          <cell r="AG414">
            <v>537</v>
          </cell>
          <cell r="AH414" t="str">
            <v>более 1 года</v>
          </cell>
          <cell r="AI414" t="str">
            <v>CCC+</v>
          </cell>
          <cell r="AJ414">
            <v>0.1125</v>
          </cell>
          <cell r="AK414" t="str">
            <v>СрКК</v>
          </cell>
          <cell r="AL414">
            <v>3697885.602</v>
          </cell>
          <cell r="AM414" t="str">
            <v>вероятностный</v>
          </cell>
          <cell r="AN414">
            <v>649546939.5</v>
          </cell>
          <cell r="AO414">
            <v>0.00821752356</v>
          </cell>
        </row>
        <row r="415">
          <cell r="A415">
            <v>39325</v>
          </cell>
          <cell r="B415" t="str">
            <v>корп.руб.</v>
          </cell>
          <cell r="C415" t="str">
            <v>Покупка</v>
          </cell>
          <cell r="D415" t="str">
            <v>Продажа РЕПО</v>
          </cell>
          <cell r="E415" t="str">
            <v>Куйб Азот 2 (на 474)</v>
          </cell>
          <cell r="F415" t="str">
            <v>RU000A0GPDP1</v>
          </cell>
          <cell r="G415">
            <v>1000</v>
          </cell>
          <cell r="H415">
            <v>40606</v>
          </cell>
          <cell r="K415" t="str">
            <v>АК БАРС Финанс</v>
          </cell>
          <cell r="L415">
            <v>50000</v>
          </cell>
          <cell r="M415">
            <v>51767886.78</v>
          </cell>
          <cell r="N415">
            <v>0</v>
          </cell>
          <cell r="O415">
            <v>1006.9</v>
          </cell>
          <cell r="P415">
            <v>0</v>
          </cell>
          <cell r="Q415">
            <v>997081675</v>
          </cell>
          <cell r="R415">
            <v>969</v>
          </cell>
          <cell r="S415">
            <v>2000000</v>
          </cell>
          <cell r="T415">
            <v>996</v>
          </cell>
          <cell r="U415" t="str">
            <v>6</v>
          </cell>
          <cell r="V415" t="str">
            <v>Химическая промышленность</v>
          </cell>
          <cell r="W415" t="str">
            <v>корпоративные рублевые облигации</v>
          </cell>
          <cell r="X415" t="str">
            <v>Куйбышевазот-инвест</v>
          </cell>
          <cell r="Y415">
            <v>51767886.78</v>
          </cell>
          <cell r="Z415">
            <v>996</v>
          </cell>
          <cell r="AA415">
            <v>49800000</v>
          </cell>
          <cell r="AB415">
            <v>49800000</v>
          </cell>
          <cell r="AC415">
            <v>-1967886.78</v>
          </cell>
          <cell r="AD415">
            <v>-0.0380136587062749</v>
          </cell>
          <cell r="AE415" t="str">
            <v>для продажи</v>
          </cell>
          <cell r="AF415">
            <v>40606</v>
          </cell>
          <cell r="AG415">
            <v>1281</v>
          </cell>
          <cell r="AH415" t="str">
            <v>более 1 года</v>
          </cell>
          <cell r="AI415" t="str">
            <v>B-</v>
          </cell>
          <cell r="AJ415">
            <v>0.0775</v>
          </cell>
          <cell r="AK415" t="str">
            <v>ХорКК</v>
          </cell>
          <cell r="AL415">
            <v>4012011.22545</v>
          </cell>
          <cell r="AM415" t="str">
            <v>вероятностный</v>
          </cell>
          <cell r="AN415">
            <v>199470418.75</v>
          </cell>
          <cell r="AO415">
            <v>0.02588394339</v>
          </cell>
        </row>
        <row r="416">
          <cell r="A416">
            <v>39325</v>
          </cell>
          <cell r="B416" t="str">
            <v>корп.руб.</v>
          </cell>
          <cell r="C416" t="str">
            <v>Покупка</v>
          </cell>
          <cell r="D416" t="str">
            <v>Продажа РЕПО</v>
          </cell>
          <cell r="E416" t="str">
            <v>КуйбАзот 02</v>
          </cell>
          <cell r="F416" t="str">
            <v>RU000A0GPDP1</v>
          </cell>
          <cell r="G416">
            <v>1000</v>
          </cell>
          <cell r="H416">
            <v>40606</v>
          </cell>
          <cell r="K416" t="str">
            <v>ВТБ РФ</v>
          </cell>
          <cell r="L416">
            <v>19223</v>
          </cell>
          <cell r="M416">
            <v>18186418.95</v>
          </cell>
          <cell r="N416">
            <v>0</v>
          </cell>
          <cell r="O416">
            <v>1006.9</v>
          </cell>
          <cell r="P416">
            <v>0</v>
          </cell>
          <cell r="Q416">
            <v>997081675</v>
          </cell>
          <cell r="R416">
            <v>969</v>
          </cell>
          <cell r="S416">
            <v>2000000</v>
          </cell>
          <cell r="T416">
            <v>996</v>
          </cell>
          <cell r="U416" t="str">
            <v>6</v>
          </cell>
          <cell r="V416" t="str">
            <v>Химическая промышленность</v>
          </cell>
          <cell r="W416" t="str">
            <v>корпоративные рублевые облигации</v>
          </cell>
          <cell r="X416" t="str">
            <v>Куйбышевазот-инвест</v>
          </cell>
          <cell r="Y416">
            <v>18186418.95</v>
          </cell>
          <cell r="Z416">
            <v>996</v>
          </cell>
          <cell r="AA416">
            <v>19146108</v>
          </cell>
          <cell r="AB416">
            <v>19146108</v>
          </cell>
          <cell r="AC416">
            <v>959689.050000001</v>
          </cell>
          <cell r="AD416">
            <v>0.0527695448256459</v>
          </cell>
          <cell r="AE416" t="str">
            <v>для продажи</v>
          </cell>
          <cell r="AF416">
            <v>40606</v>
          </cell>
          <cell r="AG416">
            <v>1281</v>
          </cell>
          <cell r="AH416" t="str">
            <v>более 1 года</v>
          </cell>
          <cell r="AI416" t="str">
            <v>B-</v>
          </cell>
          <cell r="AJ416">
            <v>0.0775</v>
          </cell>
          <cell r="AK416" t="str">
            <v>ХорКК</v>
          </cell>
          <cell r="AL416">
            <v>1409447.468625</v>
          </cell>
          <cell r="AM416" t="str">
            <v>вероятностный</v>
          </cell>
          <cell r="AN416">
            <v>230124310.75</v>
          </cell>
          <cell r="AO416">
            <v>0.009093209475</v>
          </cell>
        </row>
        <row r="417">
          <cell r="A417">
            <v>39325</v>
          </cell>
          <cell r="B417" t="str">
            <v>корп.руб.</v>
          </cell>
          <cell r="C417" t="str">
            <v>Покупка</v>
          </cell>
          <cell r="D417" t="str">
            <v>Продажа РЕПО</v>
          </cell>
          <cell r="E417" t="str">
            <v>КуйбАзот 02</v>
          </cell>
          <cell r="F417" t="str">
            <v>RU000A0GPDP1</v>
          </cell>
          <cell r="G417">
            <v>1000</v>
          </cell>
          <cell r="H417">
            <v>40606</v>
          </cell>
          <cell r="K417" t="str">
            <v>Сбербанк</v>
          </cell>
          <cell r="L417">
            <v>110778</v>
          </cell>
          <cell r="M417">
            <v>110037781.4</v>
          </cell>
          <cell r="N417">
            <v>0</v>
          </cell>
          <cell r="O417">
            <v>1006.9</v>
          </cell>
          <cell r="P417">
            <v>0</v>
          </cell>
          <cell r="Q417">
            <v>997081675</v>
          </cell>
          <cell r="R417">
            <v>969</v>
          </cell>
          <cell r="S417">
            <v>2000000</v>
          </cell>
          <cell r="T417">
            <v>996</v>
          </cell>
          <cell r="U417" t="str">
            <v>6</v>
          </cell>
          <cell r="V417" t="str">
            <v>Химическая промышленность</v>
          </cell>
          <cell r="W417" t="str">
            <v>корпоративные рублевые облигации</v>
          </cell>
          <cell r="X417" t="str">
            <v>Куйбышевазот-инвест</v>
          </cell>
          <cell r="Y417">
            <v>110037781.4</v>
          </cell>
          <cell r="Z417">
            <v>996</v>
          </cell>
          <cell r="AA417">
            <v>110334888</v>
          </cell>
          <cell r="AB417">
            <v>110334888</v>
          </cell>
          <cell r="AC417">
            <v>297106.599999994</v>
          </cell>
          <cell r="AD417">
            <v>0.00270004171494495</v>
          </cell>
          <cell r="AE417" t="str">
            <v>для продажи</v>
          </cell>
          <cell r="AF417">
            <v>40606</v>
          </cell>
          <cell r="AG417">
            <v>1281</v>
          </cell>
          <cell r="AH417" t="str">
            <v>более 1 года</v>
          </cell>
          <cell r="AI417" t="str">
            <v>B-</v>
          </cell>
          <cell r="AJ417">
            <v>0.0775</v>
          </cell>
          <cell r="AK417" t="str">
            <v>ХорКК</v>
          </cell>
          <cell r="AL417">
            <v>8527928.0585</v>
          </cell>
          <cell r="AM417" t="str">
            <v>вероятностный</v>
          </cell>
          <cell r="AN417">
            <v>138935530.75</v>
          </cell>
          <cell r="AO417">
            <v>0.0550188907</v>
          </cell>
        </row>
        <row r="418">
          <cell r="A418">
            <v>39325</v>
          </cell>
          <cell r="B418" t="str">
            <v>корп.руб.</v>
          </cell>
          <cell r="C418" t="str">
            <v>Покупка</v>
          </cell>
          <cell r="D418" t="str">
            <v>Продажа РЕПО</v>
          </cell>
          <cell r="E418" t="str">
            <v>Магнезит 02</v>
          </cell>
          <cell r="F418" t="str">
            <v>RU000A0JP5Z7</v>
          </cell>
          <cell r="G418">
            <v>1000</v>
          </cell>
          <cell r="H418">
            <v>40630</v>
          </cell>
          <cell r="I418">
            <v>39910</v>
          </cell>
          <cell r="K418" t="str">
            <v>Райффайзен</v>
          </cell>
          <cell r="L418">
            <v>50000</v>
          </cell>
          <cell r="M418">
            <v>44844200</v>
          </cell>
          <cell r="N418">
            <v>0</v>
          </cell>
          <cell r="O418">
            <v>997.4</v>
          </cell>
          <cell r="P418">
            <v>0</v>
          </cell>
          <cell r="Q418">
            <v>556753404</v>
          </cell>
          <cell r="R418">
            <v>119</v>
          </cell>
          <cell r="S418">
            <v>2500000</v>
          </cell>
          <cell r="T418">
            <v>995</v>
          </cell>
          <cell r="U418" t="str">
            <v>9</v>
          </cell>
          <cell r="V418" t="str">
            <v>Черная металлургия</v>
          </cell>
          <cell r="W418" t="str">
            <v>корпоративные рублевые облигации</v>
          </cell>
          <cell r="X418" t="str">
            <v>Магнезит Группа</v>
          </cell>
          <cell r="Y418">
            <v>44844200</v>
          </cell>
          <cell r="Z418">
            <v>995</v>
          </cell>
          <cell r="AA418">
            <v>49750000</v>
          </cell>
          <cell r="AB418">
            <v>49750000</v>
          </cell>
          <cell r="AC418">
            <v>4905800</v>
          </cell>
          <cell r="AD418">
            <v>0.109396532884966</v>
          </cell>
          <cell r="AE418" t="str">
            <v>для продажи</v>
          </cell>
          <cell r="AF418">
            <v>39910</v>
          </cell>
          <cell r="AG418">
            <v>585</v>
          </cell>
          <cell r="AH418" t="str">
            <v>более 1 года</v>
          </cell>
          <cell r="AI418" t="str">
            <v>B-</v>
          </cell>
          <cell r="AJ418">
            <v>0.0983333333333333</v>
          </cell>
          <cell r="AK418" t="str">
            <v>ХорКК</v>
          </cell>
          <cell r="AL418">
            <v>4409679.66666667</v>
          </cell>
          <cell r="AM418" t="str">
            <v>вероятностный</v>
          </cell>
          <cell r="AN418">
            <v>89438351</v>
          </cell>
          <cell r="AO418">
            <v>0.01793768</v>
          </cell>
        </row>
        <row r="419">
          <cell r="A419">
            <v>39325</v>
          </cell>
          <cell r="B419" t="str">
            <v>корп.руб.</v>
          </cell>
          <cell r="C419" t="str">
            <v>Покупка</v>
          </cell>
          <cell r="D419" t="str">
            <v>Продажа РЕПО</v>
          </cell>
          <cell r="E419" t="str">
            <v>Магнезит 2 вып.</v>
          </cell>
          <cell r="F419" t="str">
            <v>RU000A0JP5Z7</v>
          </cell>
          <cell r="G419">
            <v>1000</v>
          </cell>
          <cell r="H419">
            <v>40630</v>
          </cell>
          <cell r="I419">
            <v>39910</v>
          </cell>
          <cell r="K419" t="str">
            <v>Райффайзен</v>
          </cell>
          <cell r="L419">
            <v>43000</v>
          </cell>
          <cell r="M419">
            <v>38624965</v>
          </cell>
          <cell r="N419">
            <v>0</v>
          </cell>
          <cell r="O419">
            <v>997.4</v>
          </cell>
          <cell r="P419">
            <v>0</v>
          </cell>
          <cell r="Q419">
            <v>556753404</v>
          </cell>
          <cell r="R419">
            <v>119</v>
          </cell>
          <cell r="S419">
            <v>2500000</v>
          </cell>
          <cell r="T419">
            <v>995</v>
          </cell>
          <cell r="U419" t="str">
            <v>9</v>
          </cell>
          <cell r="V419" t="str">
            <v>Черная металлургия</v>
          </cell>
          <cell r="W419" t="str">
            <v>корпоративные рублевые облигации</v>
          </cell>
          <cell r="X419" t="str">
            <v>Магнезит Группа</v>
          </cell>
          <cell r="Y419">
            <v>38624965</v>
          </cell>
          <cell r="Z419">
            <v>995</v>
          </cell>
          <cell r="AA419">
            <v>42785000</v>
          </cell>
          <cell r="AB419">
            <v>42785000</v>
          </cell>
          <cell r="AC419">
            <v>4160035</v>
          </cell>
          <cell r="AD419">
            <v>0.107703269116231</v>
          </cell>
          <cell r="AE419" t="str">
            <v>для продажи</v>
          </cell>
          <cell r="AF419">
            <v>39910</v>
          </cell>
          <cell r="AG419">
            <v>585</v>
          </cell>
          <cell r="AH419" t="str">
            <v>более 1 года</v>
          </cell>
          <cell r="AI419" t="str">
            <v>B-</v>
          </cell>
          <cell r="AJ419">
            <v>0.0983333333333333</v>
          </cell>
          <cell r="AK419" t="str">
            <v>ХорКК</v>
          </cell>
          <cell r="AL419">
            <v>3798121.55833333</v>
          </cell>
          <cell r="AM419" t="str">
            <v>вероятностный</v>
          </cell>
          <cell r="AN419">
            <v>96403351</v>
          </cell>
          <cell r="AO419">
            <v>0.015449986</v>
          </cell>
        </row>
        <row r="420">
          <cell r="A420">
            <v>39325</v>
          </cell>
          <cell r="B420" t="str">
            <v>корп.руб.</v>
          </cell>
          <cell r="C420" t="str">
            <v>Покупка</v>
          </cell>
          <cell r="D420" t="str">
            <v>Продажа РЕПО</v>
          </cell>
          <cell r="E420" t="str">
            <v>НатурПродук 02</v>
          </cell>
          <cell r="F420" t="str">
            <v>RU000A0GTYJ2</v>
          </cell>
          <cell r="G420">
            <v>1000</v>
          </cell>
          <cell r="H420">
            <v>39980</v>
          </cell>
          <cell r="I420">
            <v>39434</v>
          </cell>
          <cell r="K420" t="str">
            <v>Райффайзен</v>
          </cell>
          <cell r="L420">
            <v>40000</v>
          </cell>
          <cell r="M420">
            <v>34701040</v>
          </cell>
          <cell r="N420">
            <v>0</v>
          </cell>
          <cell r="O420">
            <v>1000.5</v>
          </cell>
          <cell r="P420">
            <v>0</v>
          </cell>
          <cell r="Q420">
            <v>712365690</v>
          </cell>
          <cell r="R420">
            <v>307</v>
          </cell>
          <cell r="S420">
            <v>1000000</v>
          </cell>
          <cell r="T420">
            <v>997</v>
          </cell>
          <cell r="U420" t="str">
            <v>4</v>
          </cell>
          <cell r="V420" t="str">
            <v>Пищевая промышленность</v>
          </cell>
          <cell r="W420" t="str">
            <v>корпоративные рублевые облигации</v>
          </cell>
          <cell r="X420" t="str">
            <v>Натур Продукт</v>
          </cell>
          <cell r="Y420">
            <v>34701040</v>
          </cell>
          <cell r="Z420">
            <v>997</v>
          </cell>
          <cell r="AA420">
            <v>39880000</v>
          </cell>
          <cell r="AB420">
            <v>39880000</v>
          </cell>
          <cell r="AC420">
            <v>5178960</v>
          </cell>
          <cell r="AD420">
            <v>0.149245094671514</v>
          </cell>
          <cell r="AE420" t="str">
            <v>для продажи</v>
          </cell>
          <cell r="AF420">
            <v>39434</v>
          </cell>
          <cell r="AG420">
            <v>109</v>
          </cell>
          <cell r="AH420" t="str">
            <v>до 180 дней</v>
          </cell>
          <cell r="AI420" t="str">
            <v>B-</v>
          </cell>
          <cell r="AJ420">
            <v>0.06</v>
          </cell>
          <cell r="AK420" t="str">
            <v>ХорКК</v>
          </cell>
          <cell r="AL420">
            <v>2082062.4</v>
          </cell>
          <cell r="AM420" t="str">
            <v>вероятностный</v>
          </cell>
          <cell r="AN420">
            <v>138211422.5</v>
          </cell>
          <cell r="AO420">
            <v>0.03470104</v>
          </cell>
        </row>
        <row r="421">
          <cell r="A421">
            <v>39325</v>
          </cell>
          <cell r="B421" t="str">
            <v>корп.руб.</v>
          </cell>
          <cell r="C421" t="str">
            <v>Покупка</v>
          </cell>
          <cell r="D421" t="str">
            <v>Продажа РЕПО</v>
          </cell>
          <cell r="E421" t="str">
            <v>НГК Итера</v>
          </cell>
          <cell r="F421" t="str">
            <v>RU000A0DHKW6</v>
          </cell>
          <cell r="G421">
            <v>1000</v>
          </cell>
          <cell r="H421">
            <v>39423</v>
          </cell>
          <cell r="K421" t="str">
            <v>ММБ</v>
          </cell>
          <cell r="L421">
            <v>44867</v>
          </cell>
          <cell r="M421">
            <v>41595163.766</v>
          </cell>
          <cell r="N421">
            <v>0</v>
          </cell>
          <cell r="O421">
            <v>998.3</v>
          </cell>
          <cell r="P421">
            <v>0</v>
          </cell>
          <cell r="Q421">
            <v>1739057160</v>
          </cell>
          <cell r="R421">
            <v>1667</v>
          </cell>
          <cell r="S421">
            <v>2000000</v>
          </cell>
          <cell r="T421">
            <v>998.3</v>
          </cell>
          <cell r="U421" t="str">
            <v>7</v>
          </cell>
          <cell r="V421" t="str">
            <v>Топливная промышленность</v>
          </cell>
          <cell r="W421" t="str">
            <v>корпоративные рублевые облигации</v>
          </cell>
          <cell r="X421" t="str">
            <v>Итера НГК</v>
          </cell>
          <cell r="Y421">
            <v>41595163.766</v>
          </cell>
          <cell r="Z421">
            <v>998.3</v>
          </cell>
          <cell r="AA421">
            <v>44790726.1</v>
          </cell>
          <cell r="AB421">
            <v>44790726.1</v>
          </cell>
          <cell r="AC421">
            <v>3195562.334</v>
          </cell>
          <cell r="AD421">
            <v>0.0768253336367931</v>
          </cell>
          <cell r="AE421" t="str">
            <v>для продажи</v>
          </cell>
          <cell r="AF421">
            <v>39423</v>
          </cell>
          <cell r="AG421">
            <v>98</v>
          </cell>
          <cell r="AH421" t="str">
            <v>до 180 дней</v>
          </cell>
          <cell r="AI421" t="str">
            <v>B-</v>
          </cell>
          <cell r="AJ421">
            <v>0.0983333333333333</v>
          </cell>
          <cell r="AK421" t="str">
            <v>ХорКК</v>
          </cell>
          <cell r="AL421">
            <v>4090191.10365667</v>
          </cell>
          <cell r="AM421" t="str">
            <v>вероятностный</v>
          </cell>
          <cell r="AN421">
            <v>389973563.9</v>
          </cell>
          <cell r="AO421">
            <v>0.020797581883</v>
          </cell>
        </row>
        <row r="422">
          <cell r="A422">
            <v>39325</v>
          </cell>
          <cell r="B422" t="str">
            <v>корп.руб.</v>
          </cell>
          <cell r="C422" t="str">
            <v>Покупка</v>
          </cell>
          <cell r="D422" t="str">
            <v>Продажа РЕПО</v>
          </cell>
          <cell r="E422" t="str">
            <v>НГК Итера</v>
          </cell>
          <cell r="F422" t="str">
            <v>RU000A0DHKW6</v>
          </cell>
          <cell r="G422">
            <v>1000</v>
          </cell>
          <cell r="H422">
            <v>39423</v>
          </cell>
          <cell r="K422" t="str">
            <v>Банк Москвы</v>
          </cell>
          <cell r="L422">
            <v>36316</v>
          </cell>
          <cell r="M422">
            <v>33202414.18</v>
          </cell>
          <cell r="N422">
            <v>0</v>
          </cell>
          <cell r="O422">
            <v>998.3</v>
          </cell>
          <cell r="P422">
            <v>0</v>
          </cell>
          <cell r="Q422">
            <v>1739057160</v>
          </cell>
          <cell r="R422">
            <v>1667</v>
          </cell>
          <cell r="S422">
            <v>2000000</v>
          </cell>
          <cell r="T422">
            <v>998.3</v>
          </cell>
          <cell r="U422" t="str">
            <v>7</v>
          </cell>
          <cell r="V422" t="str">
            <v>Топливная промышленность</v>
          </cell>
          <cell r="W422" t="str">
            <v>корпоративные рублевые облигации</v>
          </cell>
          <cell r="X422" t="str">
            <v>Итера НГК</v>
          </cell>
          <cell r="Y422">
            <v>33202414.18</v>
          </cell>
          <cell r="Z422">
            <v>998.3</v>
          </cell>
          <cell r="AA422">
            <v>36254262.8</v>
          </cell>
          <cell r="AB422">
            <v>36254262.8</v>
          </cell>
          <cell r="AC422">
            <v>3051848.62</v>
          </cell>
          <cell r="AD422">
            <v>0.0919164673826136</v>
          </cell>
          <cell r="AE422" t="str">
            <v>для продажи</v>
          </cell>
          <cell r="AF422">
            <v>39423</v>
          </cell>
          <cell r="AG422">
            <v>98</v>
          </cell>
          <cell r="AH422" t="str">
            <v>до 180 дней</v>
          </cell>
          <cell r="AI422" t="str">
            <v>B-</v>
          </cell>
          <cell r="AJ422">
            <v>0.0983333333333333</v>
          </cell>
          <cell r="AK422" t="str">
            <v>ХорКК</v>
          </cell>
          <cell r="AL422">
            <v>3264904.06103333</v>
          </cell>
          <cell r="AM422" t="str">
            <v>вероятностный</v>
          </cell>
          <cell r="AN422">
            <v>398510027.2</v>
          </cell>
          <cell r="AO422">
            <v>0.01660120709</v>
          </cell>
        </row>
        <row r="423">
          <cell r="A423">
            <v>39325</v>
          </cell>
          <cell r="B423" t="str">
            <v>корп.руб.</v>
          </cell>
          <cell r="C423" t="str">
            <v>Покупка</v>
          </cell>
          <cell r="D423" t="str">
            <v>Продажа РЕПО</v>
          </cell>
          <cell r="E423" t="str">
            <v>Нижнекамскнефтехим 4 в</v>
          </cell>
          <cell r="F423" t="str">
            <v>RU000A0DTET0</v>
          </cell>
          <cell r="G423">
            <v>1000</v>
          </cell>
          <cell r="H423">
            <v>40994</v>
          </cell>
          <cell r="I423">
            <v>39902</v>
          </cell>
          <cell r="K423" t="str">
            <v>ММБ</v>
          </cell>
          <cell r="L423">
            <v>36000</v>
          </cell>
          <cell r="M423">
            <v>34607268</v>
          </cell>
          <cell r="N423">
            <v>0</v>
          </cell>
          <cell r="O423">
            <v>1030.5</v>
          </cell>
          <cell r="P423">
            <v>0</v>
          </cell>
          <cell r="Q423">
            <v>873616918</v>
          </cell>
          <cell r="R423">
            <v>1158</v>
          </cell>
          <cell r="S423">
            <v>1500000</v>
          </cell>
          <cell r="T423">
            <v>980</v>
          </cell>
          <cell r="U423" t="str">
            <v>6</v>
          </cell>
          <cell r="V423" t="str">
            <v>Химическая промышленность</v>
          </cell>
          <cell r="W423" t="str">
            <v>корпоративные рублевые облигации</v>
          </cell>
          <cell r="X423" t="str">
            <v>Нижнекамскнефтехим</v>
          </cell>
          <cell r="Y423">
            <v>34607268</v>
          </cell>
          <cell r="Z423">
            <v>980</v>
          </cell>
          <cell r="AA423">
            <v>35280000</v>
          </cell>
          <cell r="AB423">
            <v>35280000</v>
          </cell>
          <cell r="AC423">
            <v>672732</v>
          </cell>
          <cell r="AD423">
            <v>0.0194390380656456</v>
          </cell>
          <cell r="AE423" t="str">
            <v>для продажи</v>
          </cell>
          <cell r="AF423">
            <v>39902</v>
          </cell>
          <cell r="AG423">
            <v>577</v>
          </cell>
          <cell r="AH423" t="str">
            <v>более 1 года</v>
          </cell>
          <cell r="AI423" t="str">
            <v>B</v>
          </cell>
          <cell r="AJ423">
            <v>0.03725</v>
          </cell>
          <cell r="AK423" t="str">
            <v>ХорКК</v>
          </cell>
          <cell r="AL423">
            <v>1289120.733</v>
          </cell>
          <cell r="AM423" t="str">
            <v>вероятностный</v>
          </cell>
          <cell r="AN423">
            <v>183124229.5</v>
          </cell>
          <cell r="AO423">
            <v>0.023071512</v>
          </cell>
        </row>
        <row r="424">
          <cell r="A424">
            <v>39325</v>
          </cell>
          <cell r="B424" t="str">
            <v>корп.руб.</v>
          </cell>
          <cell r="C424" t="str">
            <v>Покупка</v>
          </cell>
          <cell r="D424" t="str">
            <v>Продажа РЕПО</v>
          </cell>
          <cell r="E424" t="str">
            <v>НКНХ 04</v>
          </cell>
          <cell r="F424" t="str">
            <v>RU000A0DTET0</v>
          </cell>
          <cell r="G424">
            <v>1000</v>
          </cell>
          <cell r="H424">
            <v>40994</v>
          </cell>
          <cell r="I424">
            <v>39902</v>
          </cell>
          <cell r="K424" t="str">
            <v>Ухтабанк</v>
          </cell>
          <cell r="L424">
            <v>29900</v>
          </cell>
          <cell r="M424">
            <v>28499783</v>
          </cell>
          <cell r="N424">
            <v>0</v>
          </cell>
          <cell r="O424">
            <v>1030.5</v>
          </cell>
          <cell r="P424">
            <v>0</v>
          </cell>
          <cell r="Q424">
            <v>873616918</v>
          </cell>
          <cell r="R424">
            <v>1158</v>
          </cell>
          <cell r="S424">
            <v>1500000</v>
          </cell>
          <cell r="T424">
            <v>980</v>
          </cell>
          <cell r="U424" t="str">
            <v>6</v>
          </cell>
          <cell r="V424" t="str">
            <v>Химическая промышленность</v>
          </cell>
          <cell r="W424" t="str">
            <v>корпоративные рублевые облигации</v>
          </cell>
          <cell r="X424" t="str">
            <v>Нижнекамскнефтехим</v>
          </cell>
          <cell r="Y424">
            <v>28499783</v>
          </cell>
          <cell r="Z424">
            <v>980</v>
          </cell>
          <cell r="AA424">
            <v>29302000</v>
          </cell>
          <cell r="AB424">
            <v>29302000</v>
          </cell>
          <cell r="AC424">
            <v>802217</v>
          </cell>
          <cell r="AD424">
            <v>0.028148179233505</v>
          </cell>
          <cell r="AE424" t="str">
            <v>для продажи</v>
          </cell>
          <cell r="AF424">
            <v>39902</v>
          </cell>
          <cell r="AG424">
            <v>577</v>
          </cell>
          <cell r="AH424" t="str">
            <v>более 1 года</v>
          </cell>
          <cell r="AI424" t="str">
            <v>B</v>
          </cell>
          <cell r="AJ424">
            <v>0.03725</v>
          </cell>
          <cell r="AK424" t="str">
            <v>ХорКК</v>
          </cell>
          <cell r="AL424">
            <v>1061616.91675</v>
          </cell>
          <cell r="AM424" t="str">
            <v>вероятностный</v>
          </cell>
          <cell r="AN424">
            <v>189102229.5</v>
          </cell>
          <cell r="AO424">
            <v>0.0189998553333333</v>
          </cell>
        </row>
        <row r="425">
          <cell r="A425">
            <v>39325</v>
          </cell>
          <cell r="B425" t="str">
            <v>корп.руб.</v>
          </cell>
          <cell r="C425" t="str">
            <v>Покупка</v>
          </cell>
          <cell r="D425" t="str">
            <v>Продажа РЕПО</v>
          </cell>
          <cell r="E425" t="str">
            <v>ПромТр 1 вып. </v>
          </cell>
          <cell r="F425" t="str">
            <v>RU000A0E66U7</v>
          </cell>
          <cell r="G425">
            <v>1000</v>
          </cell>
          <cell r="H425">
            <v>39632</v>
          </cell>
          <cell r="K425" t="str">
            <v>РНКБ</v>
          </cell>
          <cell r="L425">
            <v>12000</v>
          </cell>
          <cell r="M425">
            <v>10807368</v>
          </cell>
          <cell r="N425">
            <v>0</v>
          </cell>
          <cell r="O425">
            <v>1000</v>
          </cell>
          <cell r="P425">
            <v>0</v>
          </cell>
          <cell r="Q425">
            <v>1919477657</v>
          </cell>
          <cell r="R425">
            <v>943</v>
          </cell>
          <cell r="S425">
            <v>1500000</v>
          </cell>
          <cell r="T425">
            <v>996.5</v>
          </cell>
          <cell r="U425" t="str">
            <v>3</v>
          </cell>
          <cell r="V425" t="str">
            <v>Машиностроение</v>
          </cell>
          <cell r="W425" t="str">
            <v>корпоративные рублевые облигации</v>
          </cell>
          <cell r="X425" t="str">
            <v>Промтрактор</v>
          </cell>
          <cell r="Y425">
            <v>10807368</v>
          </cell>
          <cell r="Z425">
            <v>996.5</v>
          </cell>
          <cell r="AA425">
            <v>11958000</v>
          </cell>
          <cell r="AB425">
            <v>11958000</v>
          </cell>
          <cell r="AC425">
            <v>1150632</v>
          </cell>
          <cell r="AD425">
            <v>0.106467365597248</v>
          </cell>
          <cell r="AE425" t="str">
            <v>для продажи</v>
          </cell>
          <cell r="AF425">
            <v>39632</v>
          </cell>
          <cell r="AG425">
            <v>307</v>
          </cell>
          <cell r="AH425" t="str">
            <v>до 1 года</v>
          </cell>
          <cell r="AI425" t="str">
            <v>B-</v>
          </cell>
          <cell r="AJ425">
            <v>0.0783333333333333</v>
          </cell>
          <cell r="AK425" t="str">
            <v>ХорКК</v>
          </cell>
          <cell r="AL425">
            <v>846577.16</v>
          </cell>
          <cell r="AM425" t="str">
            <v>вероятностный</v>
          </cell>
          <cell r="AN425">
            <v>467911414.25</v>
          </cell>
          <cell r="AO425">
            <v>0.007204912</v>
          </cell>
        </row>
        <row r="426">
          <cell r="A426">
            <v>39325</v>
          </cell>
          <cell r="B426" t="str">
            <v>корп.руб.</v>
          </cell>
          <cell r="C426" t="str">
            <v>Покупка</v>
          </cell>
          <cell r="D426" t="str">
            <v>Продажа РЕПО</v>
          </cell>
          <cell r="E426" t="str">
            <v>ПромТр 2 вып.</v>
          </cell>
          <cell r="F426" t="str">
            <v>RU000A0JNSK9</v>
          </cell>
          <cell r="G426">
            <v>1000</v>
          </cell>
          <cell r="H426">
            <v>40834</v>
          </cell>
          <cell r="I426">
            <v>39560</v>
          </cell>
          <cell r="K426" t="str">
            <v>АК БАРС Финанс</v>
          </cell>
          <cell r="L426">
            <v>50000</v>
          </cell>
          <cell r="M426">
            <v>51374067.33</v>
          </cell>
          <cell r="N426">
            <v>0</v>
          </cell>
          <cell r="O426">
            <v>1021.8</v>
          </cell>
          <cell r="P426">
            <v>0</v>
          </cell>
          <cell r="Q426">
            <v>2155281128</v>
          </cell>
          <cell r="R426">
            <v>788</v>
          </cell>
          <cell r="S426">
            <v>3000000</v>
          </cell>
          <cell r="T426">
            <v>1014</v>
          </cell>
          <cell r="U426" t="str">
            <v>3</v>
          </cell>
          <cell r="V426" t="str">
            <v>Машиностроение</v>
          </cell>
          <cell r="W426" t="str">
            <v>корпоративные рублевые облигации</v>
          </cell>
          <cell r="X426" t="str">
            <v>Промтрактор</v>
          </cell>
          <cell r="Y426">
            <v>51374067.33</v>
          </cell>
          <cell r="Z426">
            <v>1014</v>
          </cell>
          <cell r="AA426">
            <v>50700000</v>
          </cell>
          <cell r="AB426">
            <v>50700000</v>
          </cell>
          <cell r="AC426">
            <v>-674067.329999998</v>
          </cell>
          <cell r="AD426">
            <v>-0.0131207701673715</v>
          </cell>
          <cell r="AE426" t="str">
            <v>для продажи</v>
          </cell>
          <cell r="AF426">
            <v>39560</v>
          </cell>
          <cell r="AG426">
            <v>235</v>
          </cell>
          <cell r="AH426" t="str">
            <v>до 1 года</v>
          </cell>
          <cell r="AI426" t="str">
            <v>B-</v>
          </cell>
          <cell r="AJ426">
            <v>0.0783333333333333</v>
          </cell>
          <cell r="AK426" t="str">
            <v>ХорКК</v>
          </cell>
          <cell r="AL426">
            <v>4024301.94085</v>
          </cell>
          <cell r="AM426" t="str">
            <v>вероятностный</v>
          </cell>
          <cell r="AN426">
            <v>488120282</v>
          </cell>
          <cell r="AO426">
            <v>0.01712468911</v>
          </cell>
        </row>
        <row r="427">
          <cell r="A427">
            <v>39325</v>
          </cell>
          <cell r="B427" t="str">
            <v>корп.руб.</v>
          </cell>
          <cell r="C427" t="str">
            <v>Покупка</v>
          </cell>
          <cell r="D427" t="str">
            <v>Продажа РЕПО</v>
          </cell>
          <cell r="E427" t="str">
            <v>ПромТр 2 вып.</v>
          </cell>
          <cell r="F427" t="str">
            <v>RU000A0JNSK9</v>
          </cell>
          <cell r="G427">
            <v>1000</v>
          </cell>
          <cell r="H427">
            <v>40834</v>
          </cell>
          <cell r="I427">
            <v>39560</v>
          </cell>
          <cell r="K427" t="str">
            <v>райффайзен</v>
          </cell>
          <cell r="L427">
            <v>15000</v>
          </cell>
          <cell r="M427">
            <v>13238175.005</v>
          </cell>
          <cell r="N427">
            <v>0</v>
          </cell>
          <cell r="O427">
            <v>1021.8</v>
          </cell>
          <cell r="P427">
            <v>0</v>
          </cell>
          <cell r="Q427">
            <v>2155281128</v>
          </cell>
          <cell r="R427">
            <v>788</v>
          </cell>
          <cell r="S427">
            <v>3000000</v>
          </cell>
          <cell r="T427">
            <v>1014</v>
          </cell>
          <cell r="U427" t="str">
            <v>3</v>
          </cell>
          <cell r="V427" t="str">
            <v>Машиностроение</v>
          </cell>
          <cell r="W427" t="str">
            <v>корпоративные рублевые облигации</v>
          </cell>
          <cell r="X427" t="str">
            <v>Промтрактор</v>
          </cell>
          <cell r="Y427">
            <v>13238175.005</v>
          </cell>
          <cell r="Z427">
            <v>1014</v>
          </cell>
          <cell r="AA427">
            <v>15210000</v>
          </cell>
          <cell r="AB427">
            <v>15210000</v>
          </cell>
          <cell r="AC427">
            <v>1971824.995</v>
          </cell>
          <cell r="AD427">
            <v>0.148949911468556</v>
          </cell>
          <cell r="AE427" t="str">
            <v>для продажи</v>
          </cell>
          <cell r="AF427">
            <v>39560</v>
          </cell>
          <cell r="AG427">
            <v>235</v>
          </cell>
          <cell r="AH427" t="str">
            <v>до 1 года</v>
          </cell>
          <cell r="AI427" t="str">
            <v>B-</v>
          </cell>
          <cell r="AJ427">
            <v>0.0783333333333333</v>
          </cell>
          <cell r="AK427" t="str">
            <v>ХорКК</v>
          </cell>
          <cell r="AL427">
            <v>1036990.37539167</v>
          </cell>
          <cell r="AM427" t="str">
            <v>вероятностный</v>
          </cell>
          <cell r="AN427">
            <v>523610282</v>
          </cell>
          <cell r="AO427">
            <v>0.00441272500166667</v>
          </cell>
        </row>
        <row r="428">
          <cell r="A428">
            <v>39325</v>
          </cell>
          <cell r="B428" t="str">
            <v>корп.руб.</v>
          </cell>
          <cell r="C428" t="str">
            <v>Покупка</v>
          </cell>
          <cell r="D428" t="str">
            <v>Продажа РЕПО</v>
          </cell>
          <cell r="E428" t="str">
            <v>ПромТр 2 вып.</v>
          </cell>
          <cell r="F428" t="str">
            <v>RU000A0JNSK9</v>
          </cell>
          <cell r="G428">
            <v>1000</v>
          </cell>
          <cell r="H428">
            <v>40834</v>
          </cell>
          <cell r="I428">
            <v>39560</v>
          </cell>
          <cell r="K428" t="str">
            <v>Райффайзен</v>
          </cell>
          <cell r="L428">
            <v>50000</v>
          </cell>
          <cell r="M428">
            <v>44124950.004</v>
          </cell>
          <cell r="N428">
            <v>0</v>
          </cell>
          <cell r="O428">
            <v>1021.8</v>
          </cell>
          <cell r="P428">
            <v>0</v>
          </cell>
          <cell r="Q428">
            <v>2155281128</v>
          </cell>
          <cell r="R428">
            <v>788</v>
          </cell>
          <cell r="S428">
            <v>3000000</v>
          </cell>
          <cell r="T428">
            <v>1014</v>
          </cell>
          <cell r="U428" t="str">
            <v>3</v>
          </cell>
          <cell r="V428" t="str">
            <v>Машиностроение</v>
          </cell>
          <cell r="W428" t="str">
            <v>корпоративные рублевые облигации</v>
          </cell>
          <cell r="X428" t="str">
            <v>Промтрактор</v>
          </cell>
          <cell r="Y428">
            <v>44124950.004</v>
          </cell>
          <cell r="Z428">
            <v>1014</v>
          </cell>
          <cell r="AA428">
            <v>50700000</v>
          </cell>
          <cell r="AB428">
            <v>50700000</v>
          </cell>
          <cell r="AC428">
            <v>6575049.996</v>
          </cell>
          <cell r="AD428">
            <v>0.149009800473518</v>
          </cell>
          <cell r="AE428" t="str">
            <v>для продажи</v>
          </cell>
          <cell r="AF428">
            <v>39560</v>
          </cell>
          <cell r="AG428">
            <v>235</v>
          </cell>
          <cell r="AH428" t="str">
            <v>до 1 года</v>
          </cell>
          <cell r="AI428" t="str">
            <v>B-</v>
          </cell>
          <cell r="AJ428">
            <v>0.0783333333333333</v>
          </cell>
          <cell r="AK428" t="str">
            <v>ХорКК</v>
          </cell>
          <cell r="AL428">
            <v>3456454.41698</v>
          </cell>
          <cell r="AM428" t="str">
            <v>вероятностный</v>
          </cell>
          <cell r="AN428">
            <v>488120282</v>
          </cell>
          <cell r="AO428">
            <v>0.014708316668</v>
          </cell>
        </row>
        <row r="429">
          <cell r="A429">
            <v>39325</v>
          </cell>
          <cell r="B429" t="str">
            <v>корп.руб.</v>
          </cell>
          <cell r="C429" t="str">
            <v>Покупка</v>
          </cell>
          <cell r="D429" t="str">
            <v>Продажа РЕПО</v>
          </cell>
          <cell r="E429" t="str">
            <v>ПромТр 2 вып.</v>
          </cell>
          <cell r="F429" t="str">
            <v>RU000A0JNSK9</v>
          </cell>
          <cell r="G429">
            <v>1000</v>
          </cell>
          <cell r="H429">
            <v>40834</v>
          </cell>
          <cell r="I429">
            <v>39560</v>
          </cell>
          <cell r="K429" t="str">
            <v>РНКБ</v>
          </cell>
          <cell r="L429">
            <v>30609</v>
          </cell>
          <cell r="M429">
            <v>27951192</v>
          </cell>
          <cell r="N429">
            <v>0</v>
          </cell>
          <cell r="O429">
            <v>1021.8</v>
          </cell>
          <cell r="P429">
            <v>0</v>
          </cell>
          <cell r="Q429">
            <v>2155281128</v>
          </cell>
          <cell r="R429">
            <v>788</v>
          </cell>
          <cell r="S429">
            <v>3000000</v>
          </cell>
          <cell r="T429">
            <v>1014</v>
          </cell>
          <cell r="U429" t="str">
            <v>3</v>
          </cell>
          <cell r="V429" t="str">
            <v>Машиностроение</v>
          </cell>
          <cell r="W429" t="str">
            <v>корпоративные рублевые облигации</v>
          </cell>
          <cell r="X429" t="str">
            <v>Промтрактор</v>
          </cell>
          <cell r="Y429">
            <v>27951192</v>
          </cell>
          <cell r="Z429">
            <v>1014</v>
          </cell>
          <cell r="AA429">
            <v>31037526</v>
          </cell>
          <cell r="AB429">
            <v>31037526</v>
          </cell>
          <cell r="AC429">
            <v>3086334</v>
          </cell>
          <cell r="AD429">
            <v>0.110418689836197</v>
          </cell>
          <cell r="AE429" t="str">
            <v>для продажи</v>
          </cell>
          <cell r="AF429">
            <v>39560</v>
          </cell>
          <cell r="AG429">
            <v>235</v>
          </cell>
          <cell r="AH429" t="str">
            <v>до 1 года</v>
          </cell>
          <cell r="AI429" t="str">
            <v>B-</v>
          </cell>
          <cell r="AJ429">
            <v>0.0783333333333333</v>
          </cell>
          <cell r="AK429" t="str">
            <v>ХорКК</v>
          </cell>
          <cell r="AL429">
            <v>2189510.04</v>
          </cell>
          <cell r="AM429" t="str">
            <v>вероятностный</v>
          </cell>
          <cell r="AN429">
            <v>507782756</v>
          </cell>
          <cell r="AO429">
            <v>0.009317064</v>
          </cell>
        </row>
        <row r="430">
          <cell r="A430">
            <v>39325</v>
          </cell>
          <cell r="B430" t="str">
            <v>корп.руб.</v>
          </cell>
          <cell r="C430" t="str">
            <v>Покупка</v>
          </cell>
          <cell r="D430" t="str">
            <v>Продажа РЕПО</v>
          </cell>
          <cell r="E430" t="str">
            <v>Промтрактор 02</v>
          </cell>
          <cell r="F430" t="str">
            <v>RU000A0JNSK9</v>
          </cell>
          <cell r="G430">
            <v>1000</v>
          </cell>
          <cell r="H430">
            <v>40834</v>
          </cell>
          <cell r="I430">
            <v>39560</v>
          </cell>
          <cell r="K430" t="str">
            <v>Райффайзен</v>
          </cell>
          <cell r="L430">
            <v>22000</v>
          </cell>
          <cell r="M430">
            <v>19414978</v>
          </cell>
          <cell r="N430">
            <v>0</v>
          </cell>
          <cell r="O430">
            <v>1021.8</v>
          </cell>
          <cell r="P430">
            <v>0</v>
          </cell>
          <cell r="Q430">
            <v>2155281128</v>
          </cell>
          <cell r="R430">
            <v>788</v>
          </cell>
          <cell r="S430">
            <v>3000000</v>
          </cell>
          <cell r="T430">
            <v>1014</v>
          </cell>
          <cell r="U430" t="str">
            <v>3</v>
          </cell>
          <cell r="V430" t="str">
            <v>Машиностроение</v>
          </cell>
          <cell r="W430" t="str">
            <v>корпоративные рублевые облигации</v>
          </cell>
          <cell r="X430" t="str">
            <v>Промтрактор</v>
          </cell>
          <cell r="Y430">
            <v>19414978</v>
          </cell>
          <cell r="Z430">
            <v>1014</v>
          </cell>
          <cell r="AA430">
            <v>22308000</v>
          </cell>
          <cell r="AB430">
            <v>22308000</v>
          </cell>
          <cell r="AC430">
            <v>2893022</v>
          </cell>
          <cell r="AD430">
            <v>0.149009800577678</v>
          </cell>
          <cell r="AE430" t="str">
            <v>для продажи</v>
          </cell>
          <cell r="AF430">
            <v>39560</v>
          </cell>
          <cell r="AG430">
            <v>235</v>
          </cell>
          <cell r="AH430" t="str">
            <v>до 1 года</v>
          </cell>
          <cell r="AI430" t="str">
            <v>B-</v>
          </cell>
          <cell r="AJ430">
            <v>0.0783333333333333</v>
          </cell>
          <cell r="AK430" t="str">
            <v>ХорКК</v>
          </cell>
          <cell r="AL430">
            <v>1520839.94333333</v>
          </cell>
          <cell r="AM430" t="str">
            <v>вероятностный</v>
          </cell>
          <cell r="AN430">
            <v>516512282</v>
          </cell>
          <cell r="AO430">
            <v>0.00647165933333333</v>
          </cell>
        </row>
        <row r="431">
          <cell r="A431">
            <v>39325</v>
          </cell>
          <cell r="B431" t="str">
            <v>корп.руб.</v>
          </cell>
          <cell r="C431" t="str">
            <v>Покупка</v>
          </cell>
          <cell r="D431" t="str">
            <v>Продажа РЕПО</v>
          </cell>
          <cell r="E431" t="str">
            <v>Промтрактор 02</v>
          </cell>
          <cell r="F431" t="str">
            <v>RU000A0JNSK9</v>
          </cell>
          <cell r="G431">
            <v>1000</v>
          </cell>
          <cell r="H431">
            <v>40834</v>
          </cell>
          <cell r="I431">
            <v>39560</v>
          </cell>
          <cell r="K431" t="str">
            <v>РНКБ</v>
          </cell>
          <cell r="L431">
            <v>33266</v>
          </cell>
          <cell r="M431">
            <v>30466499.77</v>
          </cell>
          <cell r="N431">
            <v>0</v>
          </cell>
          <cell r="O431">
            <v>1021.8</v>
          </cell>
          <cell r="P431">
            <v>0</v>
          </cell>
          <cell r="Q431">
            <v>2155281128</v>
          </cell>
          <cell r="R431">
            <v>788</v>
          </cell>
          <cell r="S431">
            <v>3000000</v>
          </cell>
          <cell r="T431">
            <v>1014</v>
          </cell>
          <cell r="U431" t="str">
            <v>3</v>
          </cell>
          <cell r="V431" t="str">
            <v>Машиностроение</v>
          </cell>
          <cell r="W431" t="str">
            <v>корпоративные рублевые облигации</v>
          </cell>
          <cell r="X431" t="str">
            <v>Промтрактор</v>
          </cell>
          <cell r="Y431">
            <v>30466499.77</v>
          </cell>
          <cell r="Z431">
            <v>1014</v>
          </cell>
          <cell r="AA431">
            <v>33731724</v>
          </cell>
          <cell r="AB431">
            <v>33731724</v>
          </cell>
          <cell r="AC431">
            <v>3265224.23</v>
          </cell>
          <cell r="AD431">
            <v>0.107174248917666</v>
          </cell>
          <cell r="AE431" t="str">
            <v>для продажи</v>
          </cell>
          <cell r="AF431">
            <v>39560</v>
          </cell>
          <cell r="AG431">
            <v>235</v>
          </cell>
          <cell r="AH431" t="str">
            <v>до 1 года</v>
          </cell>
          <cell r="AI431" t="str">
            <v>B-</v>
          </cell>
          <cell r="AJ431">
            <v>0.0783333333333333</v>
          </cell>
          <cell r="AK431" t="str">
            <v>ХорКК</v>
          </cell>
          <cell r="AL431">
            <v>2386542.48198333</v>
          </cell>
          <cell r="AM431" t="str">
            <v>вероятностный</v>
          </cell>
          <cell r="AN431">
            <v>505088558</v>
          </cell>
          <cell r="AO431">
            <v>0.0101554999233333</v>
          </cell>
        </row>
        <row r="432">
          <cell r="A432">
            <v>39325</v>
          </cell>
          <cell r="B432" t="str">
            <v>корп.руб.</v>
          </cell>
          <cell r="C432" t="str">
            <v>Покупка</v>
          </cell>
          <cell r="D432" t="str">
            <v>Продажа РЕПО</v>
          </cell>
          <cell r="E432" t="str">
            <v>Салют-Энергия</v>
          </cell>
          <cell r="F432" t="str">
            <v>RU000A0DTMD7</v>
          </cell>
          <cell r="G432">
            <v>1000</v>
          </cell>
          <cell r="H432">
            <v>39441</v>
          </cell>
          <cell r="K432" t="str">
            <v>АК БАРС Финанс</v>
          </cell>
          <cell r="L432">
            <v>125000</v>
          </cell>
          <cell r="M432">
            <v>129189540.1</v>
          </cell>
          <cell r="N432">
            <v>0</v>
          </cell>
          <cell r="O432">
            <v>999.8</v>
          </cell>
          <cell r="P432">
            <v>0</v>
          </cell>
          <cell r="Q432">
            <v>1136989692</v>
          </cell>
          <cell r="R432">
            <v>701</v>
          </cell>
          <cell r="S432">
            <v>3000000</v>
          </cell>
          <cell r="T432">
            <v>1000</v>
          </cell>
          <cell r="U432" t="str">
            <v>3</v>
          </cell>
          <cell r="V432" t="str">
            <v>Машиностроение</v>
          </cell>
          <cell r="W432" t="str">
            <v>корпоративные рублевые облигации</v>
          </cell>
          <cell r="X432" t="str">
            <v>Салют-Энергия</v>
          </cell>
          <cell r="Y432">
            <v>129189540.1</v>
          </cell>
          <cell r="Z432">
            <v>1000</v>
          </cell>
          <cell r="AA432">
            <v>125000000</v>
          </cell>
          <cell r="AB432">
            <v>125000000</v>
          </cell>
          <cell r="AC432">
            <v>-4189540.09999999</v>
          </cell>
          <cell r="AD432">
            <v>-0.0324294064113631</v>
          </cell>
          <cell r="AE432" t="str">
            <v>для продажи</v>
          </cell>
          <cell r="AF432">
            <v>39441</v>
          </cell>
          <cell r="AG432">
            <v>116</v>
          </cell>
          <cell r="AH432" t="str">
            <v>до 180 дней</v>
          </cell>
          <cell r="AI432" t="str">
            <v>CCC+</v>
          </cell>
          <cell r="AJ432">
            <v>0.12875</v>
          </cell>
          <cell r="AK432" t="str">
            <v>СрКК</v>
          </cell>
          <cell r="AL432">
            <v>16633153.287875</v>
          </cell>
          <cell r="AM432" t="str">
            <v>вероятностный</v>
          </cell>
          <cell r="AN432">
            <v>159247423</v>
          </cell>
          <cell r="AO432">
            <v>0.0430631800333333</v>
          </cell>
        </row>
        <row r="433">
          <cell r="A433">
            <v>39325</v>
          </cell>
          <cell r="B433" t="str">
            <v>корп.руб.</v>
          </cell>
          <cell r="C433" t="str">
            <v>Покупка</v>
          </cell>
          <cell r="D433" t="str">
            <v>Продажа РЕПО</v>
          </cell>
          <cell r="E433" t="str">
            <v>Салют-Энергия</v>
          </cell>
          <cell r="F433" t="str">
            <v>RU000A0DTMD7</v>
          </cell>
          <cell r="G433">
            <v>1000</v>
          </cell>
          <cell r="H433">
            <v>39441</v>
          </cell>
          <cell r="K433" t="str">
            <v>втб рф</v>
          </cell>
          <cell r="L433">
            <v>40000</v>
          </cell>
          <cell r="M433">
            <v>27879000</v>
          </cell>
          <cell r="N433">
            <v>0</v>
          </cell>
          <cell r="O433">
            <v>999.8</v>
          </cell>
          <cell r="P433">
            <v>0</v>
          </cell>
          <cell r="Q433">
            <v>1136989692</v>
          </cell>
          <cell r="R433">
            <v>701</v>
          </cell>
          <cell r="S433">
            <v>3000000</v>
          </cell>
          <cell r="T433">
            <v>1000</v>
          </cell>
          <cell r="U433" t="str">
            <v>3</v>
          </cell>
          <cell r="V433" t="str">
            <v>Машиностроение</v>
          </cell>
          <cell r="W433" t="str">
            <v>корпоративные рублевые облигации</v>
          </cell>
          <cell r="X433" t="str">
            <v>Салют-Энергия</v>
          </cell>
          <cell r="Y433">
            <v>35962800</v>
          </cell>
          <cell r="Z433">
            <v>1000</v>
          </cell>
          <cell r="AA433">
            <v>40000000</v>
          </cell>
          <cell r="AB433">
            <v>40000000</v>
          </cell>
          <cell r="AC433">
            <v>4037200</v>
          </cell>
          <cell r="AD433">
            <v>0.112260446906248</v>
          </cell>
          <cell r="AE433" t="str">
            <v>для продажи</v>
          </cell>
          <cell r="AF433">
            <v>39441</v>
          </cell>
          <cell r="AG433">
            <v>116</v>
          </cell>
          <cell r="AH433" t="str">
            <v>до 180 дней</v>
          </cell>
          <cell r="AI433" t="str">
            <v>CCC+</v>
          </cell>
          <cell r="AJ433">
            <v>0.12875</v>
          </cell>
          <cell r="AK433" t="str">
            <v>СрКК</v>
          </cell>
          <cell r="AL433">
            <v>4630210.5</v>
          </cell>
          <cell r="AM433" t="str">
            <v>вероятностный</v>
          </cell>
          <cell r="AN433">
            <v>244247423</v>
          </cell>
          <cell r="AO433">
            <v>0.009293</v>
          </cell>
        </row>
        <row r="434">
          <cell r="A434">
            <v>39325</v>
          </cell>
          <cell r="B434" t="str">
            <v>корп.руб.</v>
          </cell>
          <cell r="C434" t="str">
            <v>Покупка</v>
          </cell>
          <cell r="D434" t="str">
            <v>Продажа РЕПО</v>
          </cell>
          <cell r="E434" t="str">
            <v>Таиф-Фин 01</v>
          </cell>
          <cell r="F434" t="str">
            <v>RU000A0JNM40</v>
          </cell>
          <cell r="G434">
            <v>1000</v>
          </cell>
          <cell r="H434">
            <v>40430</v>
          </cell>
          <cell r="I434">
            <v>39702</v>
          </cell>
          <cell r="K434" t="str">
            <v>Банк Москвы</v>
          </cell>
          <cell r="L434">
            <v>42000</v>
          </cell>
          <cell r="M434">
            <v>37100742</v>
          </cell>
          <cell r="N434">
            <v>0</v>
          </cell>
          <cell r="O434">
            <v>985.6</v>
          </cell>
          <cell r="P434">
            <v>0</v>
          </cell>
          <cell r="Q434">
            <v>1032982395</v>
          </cell>
          <cell r="R434">
            <v>240</v>
          </cell>
          <cell r="S434">
            <v>4000000</v>
          </cell>
          <cell r="T434">
            <v>980</v>
          </cell>
          <cell r="U434" t="str">
            <v>7</v>
          </cell>
          <cell r="V434" t="str">
            <v>Топливная промышленность</v>
          </cell>
          <cell r="W434" t="str">
            <v>корпоративные рублевые облигации</v>
          </cell>
          <cell r="X434" t="str">
            <v>ТАИФ</v>
          </cell>
          <cell r="Y434">
            <v>37100742</v>
          </cell>
          <cell r="Z434">
            <v>980</v>
          </cell>
          <cell r="AA434">
            <v>41160000</v>
          </cell>
          <cell r="AB434">
            <v>41160000</v>
          </cell>
          <cell r="AC434">
            <v>4059258</v>
          </cell>
          <cell r="AD434">
            <v>0.10941177402867</v>
          </cell>
          <cell r="AE434" t="str">
            <v>для продажи</v>
          </cell>
          <cell r="AF434">
            <v>39702</v>
          </cell>
          <cell r="AG434">
            <v>377</v>
          </cell>
          <cell r="AH434" t="str">
            <v>более 1 года</v>
          </cell>
          <cell r="AI434" t="str">
            <v>CCC+</v>
          </cell>
          <cell r="AJ434">
            <v>0.13875</v>
          </cell>
          <cell r="AK434" t="str">
            <v>СрКК</v>
          </cell>
          <cell r="AL434">
            <v>5147727.9525</v>
          </cell>
          <cell r="AM434" t="str">
            <v>вероятностный</v>
          </cell>
          <cell r="AN434">
            <v>217085598.75</v>
          </cell>
          <cell r="AO434">
            <v>0.0092751855</v>
          </cell>
        </row>
        <row r="435">
          <cell r="A435">
            <v>39325</v>
          </cell>
          <cell r="B435" t="str">
            <v>корп.руб.</v>
          </cell>
          <cell r="C435" t="str">
            <v>Покупка</v>
          </cell>
          <cell r="D435" t="str">
            <v>Продажа РЕПО</v>
          </cell>
          <cell r="E435" t="str">
            <v>Трансмаш 02</v>
          </cell>
          <cell r="F435" t="str">
            <v>RU000A0JP2C3</v>
          </cell>
          <cell r="G435">
            <v>1000</v>
          </cell>
          <cell r="H435">
            <v>40584</v>
          </cell>
          <cell r="I435">
            <v>39856</v>
          </cell>
          <cell r="K435" t="str">
            <v>Газпромбанк</v>
          </cell>
          <cell r="L435">
            <v>50000</v>
          </cell>
          <cell r="M435">
            <v>46463450</v>
          </cell>
          <cell r="N435">
            <v>0</v>
          </cell>
          <cell r="O435">
            <v>999.5</v>
          </cell>
          <cell r="P435">
            <v>0</v>
          </cell>
          <cell r="Q435">
            <v>188036776</v>
          </cell>
          <cell r="R435">
            <v>83</v>
          </cell>
          <cell r="S435">
            <v>4000000</v>
          </cell>
          <cell r="T435">
            <v>992</v>
          </cell>
          <cell r="U435" t="str">
            <v>3</v>
          </cell>
          <cell r="V435" t="str">
            <v>Машиностроение</v>
          </cell>
          <cell r="W435" t="str">
            <v>корпоративные рублевые облигации</v>
          </cell>
          <cell r="X435" t="str">
            <v>Трансмашхолдинг</v>
          </cell>
          <cell r="Y435">
            <v>46463450</v>
          </cell>
          <cell r="Z435">
            <v>992</v>
          </cell>
          <cell r="AA435">
            <v>49600000</v>
          </cell>
          <cell r="AB435">
            <v>49600000</v>
          </cell>
          <cell r="AC435">
            <v>3136550</v>
          </cell>
          <cell r="AD435">
            <v>0.0675057491426056</v>
          </cell>
          <cell r="AE435" t="str">
            <v>для продажи</v>
          </cell>
          <cell r="AF435">
            <v>39856</v>
          </cell>
          <cell r="AG435">
            <v>531</v>
          </cell>
          <cell r="AH435" t="str">
            <v>более 1 года</v>
          </cell>
          <cell r="AI435" t="str">
            <v>B-</v>
          </cell>
          <cell r="AJ435">
            <v>0.0841666666666667</v>
          </cell>
          <cell r="AK435" t="str">
            <v>ХорКК</v>
          </cell>
          <cell r="AL435">
            <v>3910673.70833333</v>
          </cell>
          <cell r="AM435" t="str">
            <v>вероятностный</v>
          </cell>
          <cell r="AN435">
            <v>-2590806</v>
          </cell>
          <cell r="AO435">
            <v>0.0116158625</v>
          </cell>
        </row>
        <row r="436">
          <cell r="A436">
            <v>39325</v>
          </cell>
          <cell r="B436" t="str">
            <v>корп.руб.</v>
          </cell>
          <cell r="C436" t="str">
            <v>Покупка</v>
          </cell>
          <cell r="D436" t="str">
            <v>Продажа РЕПО</v>
          </cell>
          <cell r="E436" t="str">
            <v>Трансмаш 2 вып.</v>
          </cell>
          <cell r="F436" t="str">
            <v>RU000A0JP2C3</v>
          </cell>
          <cell r="G436">
            <v>1000</v>
          </cell>
          <cell r="H436">
            <v>40584</v>
          </cell>
          <cell r="I436">
            <v>39856</v>
          </cell>
          <cell r="K436" t="str">
            <v>райффайзен</v>
          </cell>
          <cell r="L436">
            <v>15000</v>
          </cell>
          <cell r="M436">
            <v>13482210</v>
          </cell>
          <cell r="N436">
            <v>0</v>
          </cell>
          <cell r="O436">
            <v>999.5</v>
          </cell>
          <cell r="P436">
            <v>0</v>
          </cell>
          <cell r="Q436">
            <v>188036776</v>
          </cell>
          <cell r="R436">
            <v>83</v>
          </cell>
          <cell r="S436">
            <v>4000000</v>
          </cell>
          <cell r="T436">
            <v>992</v>
          </cell>
          <cell r="U436" t="str">
            <v>3</v>
          </cell>
          <cell r="V436" t="str">
            <v>Машиностроение</v>
          </cell>
          <cell r="W436" t="str">
            <v>корпоративные рублевые облигации</v>
          </cell>
          <cell r="X436" t="str">
            <v>Трансмашхолдинг</v>
          </cell>
          <cell r="Y436">
            <v>13482210</v>
          </cell>
          <cell r="Z436">
            <v>992</v>
          </cell>
          <cell r="AA436">
            <v>14880000</v>
          </cell>
          <cell r="AB436">
            <v>14880000</v>
          </cell>
          <cell r="AC436">
            <v>1397790</v>
          </cell>
          <cell r="AD436">
            <v>0.103676622749534</v>
          </cell>
          <cell r="AE436" t="str">
            <v>для продажи</v>
          </cell>
          <cell r="AF436">
            <v>39856</v>
          </cell>
          <cell r="AG436">
            <v>531</v>
          </cell>
          <cell r="AH436" t="str">
            <v>более 1 года</v>
          </cell>
          <cell r="AI436" t="str">
            <v>B-</v>
          </cell>
          <cell r="AJ436">
            <v>0.0841666666666667</v>
          </cell>
          <cell r="AK436" t="str">
            <v>ХорКК</v>
          </cell>
          <cell r="AL436">
            <v>1134752.675</v>
          </cell>
          <cell r="AM436" t="str">
            <v>вероятностный</v>
          </cell>
          <cell r="AN436">
            <v>32129194</v>
          </cell>
          <cell r="AO436">
            <v>0.0033705525</v>
          </cell>
        </row>
        <row r="437">
          <cell r="A437">
            <v>39325</v>
          </cell>
          <cell r="B437" t="str">
            <v>корп.руб.</v>
          </cell>
          <cell r="C437" t="str">
            <v>Покупка</v>
          </cell>
          <cell r="D437" t="str">
            <v>Продажа РЕПО</v>
          </cell>
          <cell r="E437" t="str">
            <v>Удмуртнефтепродукт</v>
          </cell>
          <cell r="F437" t="str">
            <v>RU000A0GEGP8</v>
          </cell>
          <cell r="G437">
            <v>1000</v>
          </cell>
          <cell r="H437">
            <v>39692</v>
          </cell>
          <cell r="K437" t="str">
            <v>ммб</v>
          </cell>
          <cell r="L437">
            <v>25000</v>
          </cell>
          <cell r="M437">
            <v>23983825</v>
          </cell>
          <cell r="N437">
            <v>0</v>
          </cell>
          <cell r="O437">
            <v>1000.4</v>
          </cell>
          <cell r="P437">
            <v>0</v>
          </cell>
          <cell r="Q437">
            <v>928957841</v>
          </cell>
          <cell r="R437">
            <v>618</v>
          </cell>
          <cell r="S437">
            <v>1500000</v>
          </cell>
          <cell r="T437">
            <v>990</v>
          </cell>
          <cell r="U437" t="str">
            <v>7</v>
          </cell>
          <cell r="V437" t="str">
            <v>Топливная промышленность</v>
          </cell>
          <cell r="W437" t="str">
            <v>корпоративные рублевые облигации</v>
          </cell>
          <cell r="X437" t="str">
            <v>Удмуртнефтепродукт</v>
          </cell>
          <cell r="Y437">
            <v>23983825</v>
          </cell>
          <cell r="Z437">
            <v>990</v>
          </cell>
          <cell r="AA437">
            <v>24750000</v>
          </cell>
          <cell r="AB437">
            <v>24750000</v>
          </cell>
          <cell r="AC437">
            <v>766175</v>
          </cell>
          <cell r="AD437">
            <v>0.0319454882613595</v>
          </cell>
          <cell r="AE437" t="str">
            <v>для продажи</v>
          </cell>
          <cell r="AF437">
            <v>39692</v>
          </cell>
          <cell r="AG437">
            <v>367</v>
          </cell>
          <cell r="AH437" t="str">
            <v>более 1 года</v>
          </cell>
          <cell r="AI437" t="str">
            <v>B-</v>
          </cell>
          <cell r="AJ437">
            <v>0.0708333333333333</v>
          </cell>
          <cell r="AK437" t="str">
            <v>ХорКК</v>
          </cell>
          <cell r="AL437">
            <v>1698854.27083333</v>
          </cell>
          <cell r="AM437" t="str">
            <v>вероятностный</v>
          </cell>
          <cell r="AN437">
            <v>207489460.25</v>
          </cell>
          <cell r="AO437">
            <v>0.0159892166666667</v>
          </cell>
        </row>
        <row r="438">
          <cell r="A438">
            <v>39325</v>
          </cell>
          <cell r="B438" t="str">
            <v>корп.руб.</v>
          </cell>
          <cell r="C438" t="str">
            <v>Покупка</v>
          </cell>
          <cell r="D438" t="str">
            <v>Продажа РЕПО</v>
          </cell>
          <cell r="E438" t="str">
            <v>Центр Телеком 4 вып.</v>
          </cell>
          <cell r="F438" t="str">
            <v>RU000A0DBR52</v>
          </cell>
          <cell r="G438">
            <v>1000</v>
          </cell>
          <cell r="H438">
            <v>40046</v>
          </cell>
          <cell r="K438" t="str">
            <v>Ситибанк</v>
          </cell>
          <cell r="L438">
            <v>50000</v>
          </cell>
          <cell r="M438">
            <v>51478350</v>
          </cell>
          <cell r="N438">
            <v>0</v>
          </cell>
          <cell r="O438">
            <v>1106.2</v>
          </cell>
          <cell r="P438">
            <v>0</v>
          </cell>
          <cell r="Q438">
            <v>5626646510</v>
          </cell>
          <cell r="R438">
            <v>1862</v>
          </cell>
          <cell r="S438">
            <v>7000000</v>
          </cell>
          <cell r="T438">
            <v>1104</v>
          </cell>
          <cell r="U438" t="str">
            <v>12</v>
          </cell>
          <cell r="V438" t="str">
            <v>Телекоммуникации, связь</v>
          </cell>
          <cell r="W438" t="str">
            <v>корпоративные рублевые облигации</v>
          </cell>
          <cell r="X438" t="str">
            <v>ЦентрТелеком</v>
          </cell>
          <cell r="Y438">
            <v>51478350</v>
          </cell>
          <cell r="Z438">
            <v>1104</v>
          </cell>
          <cell r="AA438">
            <v>55200000</v>
          </cell>
          <cell r="AB438">
            <v>55200000</v>
          </cell>
          <cell r="AC438">
            <v>3721650</v>
          </cell>
          <cell r="AD438">
            <v>0.0722954407046846</v>
          </cell>
          <cell r="AE438" t="str">
            <v>для продажи</v>
          </cell>
          <cell r="AF438">
            <v>40046</v>
          </cell>
          <cell r="AG438">
            <v>721</v>
          </cell>
          <cell r="AH438" t="str">
            <v>более 1 года</v>
          </cell>
          <cell r="AI438" t="str">
            <v>CCC+</v>
          </cell>
          <cell r="AJ438">
            <v>0.11</v>
          </cell>
          <cell r="AK438" t="str">
            <v>СрКК</v>
          </cell>
          <cell r="AL438">
            <v>5662618.5</v>
          </cell>
          <cell r="AM438" t="str">
            <v>вероятностный</v>
          </cell>
          <cell r="AN438">
            <v>1351461627.5</v>
          </cell>
          <cell r="AO438">
            <v>0.00735405</v>
          </cell>
        </row>
        <row r="439">
          <cell r="A439">
            <v>39325</v>
          </cell>
          <cell r="B439" t="str">
            <v>корп.руб.</v>
          </cell>
          <cell r="C439" t="str">
            <v>Покупка</v>
          </cell>
          <cell r="D439" t="str">
            <v>Продажа РЕПО</v>
          </cell>
          <cell r="E439" t="str">
            <v>Центртелеком 4</v>
          </cell>
          <cell r="F439" t="str">
            <v>RU000A0DBR52</v>
          </cell>
          <cell r="G439">
            <v>1000</v>
          </cell>
          <cell r="H439">
            <v>40046</v>
          </cell>
          <cell r="K439" t="str">
            <v>АК БАРС Финанс</v>
          </cell>
          <cell r="L439">
            <v>100000</v>
          </cell>
          <cell r="M439">
            <v>116285345.1</v>
          </cell>
          <cell r="N439">
            <v>0</v>
          </cell>
          <cell r="O439">
            <v>1106.2</v>
          </cell>
          <cell r="P439">
            <v>0</v>
          </cell>
          <cell r="Q439">
            <v>5626646510</v>
          </cell>
          <cell r="R439">
            <v>1862</v>
          </cell>
          <cell r="S439">
            <v>7000000</v>
          </cell>
          <cell r="T439">
            <v>1104</v>
          </cell>
          <cell r="U439" t="str">
            <v>12</v>
          </cell>
          <cell r="V439" t="str">
            <v>Телекоммуникации, связь</v>
          </cell>
          <cell r="W439" t="str">
            <v>корпоративные рублевые облигации</v>
          </cell>
          <cell r="X439" t="str">
            <v>ЦентрТелеком</v>
          </cell>
          <cell r="Y439">
            <v>116285345.1</v>
          </cell>
          <cell r="Z439">
            <v>1104</v>
          </cell>
          <cell r="AA439">
            <v>110400000</v>
          </cell>
          <cell r="AB439">
            <v>110400000</v>
          </cell>
          <cell r="AC439">
            <v>-5885345.09999999</v>
          </cell>
          <cell r="AD439">
            <v>-0.0506112364798752</v>
          </cell>
          <cell r="AE439" t="str">
            <v>для продажи</v>
          </cell>
          <cell r="AF439">
            <v>40046</v>
          </cell>
          <cell r="AG439">
            <v>721</v>
          </cell>
          <cell r="AH439" t="str">
            <v>более 1 года</v>
          </cell>
          <cell r="AI439" t="str">
            <v>CCC+</v>
          </cell>
          <cell r="AJ439">
            <v>0.11</v>
          </cell>
          <cell r="AK439" t="str">
            <v>СрКК</v>
          </cell>
          <cell r="AL439">
            <v>12791387.961</v>
          </cell>
          <cell r="AM439" t="str">
            <v>вероятностный</v>
          </cell>
          <cell r="AN439">
            <v>1296261627.5</v>
          </cell>
          <cell r="AO439">
            <v>0.0166121921571429</v>
          </cell>
        </row>
        <row r="440">
          <cell r="A440">
            <v>39325</v>
          </cell>
          <cell r="B440" t="str">
            <v>корп.руб.</v>
          </cell>
          <cell r="C440" t="str">
            <v>Покупка</v>
          </cell>
          <cell r="D440" t="str">
            <v>Продажа РЕПО</v>
          </cell>
          <cell r="E440" t="str">
            <v>Черкизово 1 выпуск</v>
          </cell>
          <cell r="F440" t="str">
            <v>RU000A0GTE88</v>
          </cell>
          <cell r="G440">
            <v>1000</v>
          </cell>
          <cell r="H440">
            <v>40694</v>
          </cell>
          <cell r="I440">
            <v>39966</v>
          </cell>
          <cell r="K440" t="str">
            <v>Газпромбанк</v>
          </cell>
          <cell r="L440">
            <v>80000</v>
          </cell>
          <cell r="M440">
            <v>76036720</v>
          </cell>
          <cell r="N440">
            <v>0</v>
          </cell>
          <cell r="O440">
            <v>1000.1</v>
          </cell>
          <cell r="P440">
            <v>0</v>
          </cell>
          <cell r="Q440">
            <v>1277284660</v>
          </cell>
          <cell r="R440">
            <v>466</v>
          </cell>
          <cell r="S440">
            <v>2000000</v>
          </cell>
          <cell r="T440">
            <v>999</v>
          </cell>
          <cell r="U440" t="str">
            <v>4</v>
          </cell>
          <cell r="V440" t="str">
            <v>Пищевая промышленность</v>
          </cell>
          <cell r="W440" t="str">
            <v>корпоративные рублевые облигации</v>
          </cell>
          <cell r="X440" t="str">
            <v>Черкизово Группа</v>
          </cell>
          <cell r="Y440">
            <v>76036720</v>
          </cell>
          <cell r="Z440">
            <v>999</v>
          </cell>
          <cell r="AA440">
            <v>79920000</v>
          </cell>
          <cell r="AB440">
            <v>79920000</v>
          </cell>
          <cell r="AC440">
            <v>3883280</v>
          </cell>
          <cell r="AD440">
            <v>0.0510711140617323</v>
          </cell>
          <cell r="AE440" t="str">
            <v>для продажи</v>
          </cell>
          <cell r="AF440">
            <v>39966</v>
          </cell>
          <cell r="AG440">
            <v>641</v>
          </cell>
          <cell r="AH440" t="str">
            <v>более 1 года</v>
          </cell>
          <cell r="AI440" t="str">
            <v>CCC+</v>
          </cell>
          <cell r="AJ440">
            <v>0.115</v>
          </cell>
          <cell r="AK440" t="str">
            <v>СрКК</v>
          </cell>
          <cell r="AL440">
            <v>8744222.8</v>
          </cell>
          <cell r="AM440" t="str">
            <v>вероятностный</v>
          </cell>
          <cell r="AN440">
            <v>239401165</v>
          </cell>
          <cell r="AO440">
            <v>0.03801836</v>
          </cell>
        </row>
        <row r="441">
          <cell r="A441">
            <v>39325</v>
          </cell>
          <cell r="B441" t="str">
            <v>корп.руб.</v>
          </cell>
          <cell r="C441" t="str">
            <v>Покупка</v>
          </cell>
          <cell r="D441" t="str">
            <v>Продажа РЕПО</v>
          </cell>
          <cell r="E441" t="str">
            <v>ЭФКО 2 вып.</v>
          </cell>
          <cell r="F441" t="str">
            <v>RU000A0GK9D4</v>
          </cell>
          <cell r="G441">
            <v>1000</v>
          </cell>
          <cell r="H441">
            <v>40200</v>
          </cell>
          <cell r="K441" t="str">
            <v>ммб</v>
          </cell>
          <cell r="L441">
            <v>30250</v>
          </cell>
          <cell r="M441">
            <v>28220769.5</v>
          </cell>
          <cell r="N441">
            <v>0</v>
          </cell>
          <cell r="O441">
            <v>1003.5</v>
          </cell>
          <cell r="P441">
            <v>0</v>
          </cell>
          <cell r="Q441">
            <v>925224688</v>
          </cell>
          <cell r="R441">
            <v>528</v>
          </cell>
          <cell r="S441">
            <v>1439802</v>
          </cell>
          <cell r="T441">
            <v>995</v>
          </cell>
          <cell r="U441" t="str">
            <v>4</v>
          </cell>
          <cell r="V441" t="str">
            <v>Пищевая промышленность</v>
          </cell>
          <cell r="W441" t="str">
            <v>корпоративные рублевые облигации</v>
          </cell>
          <cell r="X441" t="str">
            <v>ЭФКО</v>
          </cell>
          <cell r="Y441">
            <v>28220769.5</v>
          </cell>
          <cell r="Z441">
            <v>995</v>
          </cell>
          <cell r="AA441">
            <v>30098750</v>
          </cell>
          <cell r="AB441">
            <v>30098750</v>
          </cell>
          <cell r="AC441">
            <v>1877980.5</v>
          </cell>
          <cell r="AD441">
            <v>0.0665460415599227</v>
          </cell>
          <cell r="AE441" t="str">
            <v>для продажи</v>
          </cell>
          <cell r="AF441">
            <v>40200</v>
          </cell>
          <cell r="AG441">
            <v>875</v>
          </cell>
          <cell r="AH441" t="str">
            <v>более 1 года</v>
          </cell>
          <cell r="AI441" t="str">
            <v>CCC+</v>
          </cell>
          <cell r="AJ441">
            <v>0.12625</v>
          </cell>
          <cell r="AK441" t="str">
            <v>СрКК</v>
          </cell>
          <cell r="AL441">
            <v>3562872.149375</v>
          </cell>
          <cell r="AM441" t="str">
            <v>вероятностный</v>
          </cell>
          <cell r="AN441">
            <v>201207422</v>
          </cell>
          <cell r="AO441">
            <v>0.0196004516593254</v>
          </cell>
        </row>
        <row r="442">
          <cell r="A442">
            <v>39325</v>
          </cell>
          <cell r="B442" t="str">
            <v>корп.руб.</v>
          </cell>
          <cell r="C442" t="str">
            <v>РЕПО</v>
          </cell>
          <cell r="D442" t="str">
            <v>Продажа РЕПО</v>
          </cell>
          <cell r="E442" t="str">
            <v>Салют-Энергия</v>
          </cell>
          <cell r="F442" t="str">
            <v>RU000A0DTMD7</v>
          </cell>
          <cell r="G442">
            <v>1000</v>
          </cell>
          <cell r="H442">
            <v>39441</v>
          </cell>
          <cell r="J442">
            <v>39355</v>
          </cell>
          <cell r="K442" t="str">
            <v>втб рф</v>
          </cell>
          <cell r="L442">
            <v>15000</v>
          </cell>
          <cell r="M442">
            <v>1347300</v>
          </cell>
          <cell r="N442">
            <v>0</v>
          </cell>
          <cell r="O442">
            <v>999.8</v>
          </cell>
          <cell r="P442">
            <v>0</v>
          </cell>
          <cell r="Q442">
            <v>1136989692</v>
          </cell>
          <cell r="R442">
            <v>701</v>
          </cell>
          <cell r="S442">
            <v>3000000</v>
          </cell>
          <cell r="T442">
            <v>1000</v>
          </cell>
          <cell r="U442" t="str">
            <v>3</v>
          </cell>
          <cell r="V442" t="str">
            <v>Машиностроение</v>
          </cell>
          <cell r="W442" t="str">
            <v>корпоративные рублевые облигации</v>
          </cell>
          <cell r="X442" t="str">
            <v>Салют-Энергия</v>
          </cell>
          <cell r="Y442">
            <v>13473000</v>
          </cell>
          <cell r="Z442">
            <v>1000</v>
          </cell>
          <cell r="AA442">
            <v>15000000</v>
          </cell>
          <cell r="AB442">
            <v>15000000</v>
          </cell>
          <cell r="AC442">
            <v>1527000</v>
          </cell>
          <cell r="AD442">
            <v>0.11333778668448</v>
          </cell>
          <cell r="AE442" t="str">
            <v>РЕПО</v>
          </cell>
          <cell r="AF442">
            <v>39355</v>
          </cell>
          <cell r="AG442">
            <v>30</v>
          </cell>
          <cell r="AH442" t="str">
            <v>до 30 дней</v>
          </cell>
          <cell r="AI442" t="str">
            <v>CCC+</v>
          </cell>
          <cell r="AJ442">
            <v>0.12875</v>
          </cell>
          <cell r="AK442" t="str">
            <v>СрКК</v>
          </cell>
          <cell r="AL442">
            <v>1734648.75</v>
          </cell>
          <cell r="AM442" t="str">
            <v>вероятностный</v>
          </cell>
          <cell r="AN442">
            <v>269247423</v>
          </cell>
          <cell r="AO442">
            <v>0.0004491</v>
          </cell>
        </row>
        <row r="443">
          <cell r="A443">
            <v>39325</v>
          </cell>
          <cell r="B443" t="str">
            <v>корп.руб.</v>
          </cell>
          <cell r="C443" t="str">
            <v>Покупка</v>
          </cell>
          <cell r="D443" t="str">
            <v>Продажа РЕПО Техника</v>
          </cell>
          <cell r="E443" t="str">
            <v>АгрГрупп-1(сибирская аграрная группа)</v>
          </cell>
          <cell r="F443" t="str">
            <v>RU000A0GRXA7</v>
          </cell>
          <cell r="G443">
            <v>1000</v>
          </cell>
          <cell r="H443">
            <v>39953</v>
          </cell>
          <cell r="I443">
            <v>39500</v>
          </cell>
          <cell r="K443" t="str">
            <v>УФК</v>
          </cell>
          <cell r="L443">
            <v>30000</v>
          </cell>
          <cell r="M443">
            <v>29902800</v>
          </cell>
          <cell r="N443">
            <v>0</v>
          </cell>
          <cell r="O443">
            <v>1000.3</v>
          </cell>
          <cell r="P443">
            <v>0</v>
          </cell>
          <cell r="Q443">
            <v>149973933</v>
          </cell>
          <cell r="R443">
            <v>174</v>
          </cell>
          <cell r="S443">
            <v>400000</v>
          </cell>
          <cell r="T443">
            <v>996</v>
          </cell>
          <cell r="U443" t="str">
            <v>13</v>
          </cell>
          <cell r="V443" t="str">
            <v>Сельское хозяйство</v>
          </cell>
          <cell r="W443" t="str">
            <v>корпоративные рублевые облигации</v>
          </cell>
          <cell r="X443" t="str">
            <v>Сибирская аграрная группа</v>
          </cell>
          <cell r="Y443">
            <v>29902800</v>
          </cell>
          <cell r="Z443">
            <v>996</v>
          </cell>
          <cell r="AA443">
            <v>29880000</v>
          </cell>
          <cell r="AB443">
            <v>29880000</v>
          </cell>
          <cell r="AC443">
            <v>-22800</v>
          </cell>
          <cell r="AD443">
            <v>-0.000762470404109314</v>
          </cell>
          <cell r="AE443" t="str">
            <v>для продажи</v>
          </cell>
          <cell r="AF443">
            <v>39500</v>
          </cell>
          <cell r="AG443">
            <v>175</v>
          </cell>
          <cell r="AH443" t="str">
            <v>до 180 дней</v>
          </cell>
          <cell r="AI443" t="str">
            <v>B-</v>
          </cell>
          <cell r="AJ443">
            <v>0.09</v>
          </cell>
          <cell r="AK443" t="str">
            <v>ХорКК</v>
          </cell>
          <cell r="AL443">
            <v>2691252</v>
          </cell>
          <cell r="AM443" t="str">
            <v>вероятностный</v>
          </cell>
          <cell r="AN443">
            <v>7613483.25</v>
          </cell>
          <cell r="AO443">
            <v>0.074757</v>
          </cell>
        </row>
        <row r="444">
          <cell r="A444">
            <v>39325</v>
          </cell>
          <cell r="B444" t="str">
            <v>корп.руб.</v>
          </cell>
          <cell r="C444" t="str">
            <v>Покупка</v>
          </cell>
          <cell r="D444" t="str">
            <v>Продажа РЕПО Техника</v>
          </cell>
          <cell r="E444" t="str">
            <v>Альянс Русский Текстиль 2 вып. </v>
          </cell>
          <cell r="F444" t="str">
            <v>RU000A0DZZT2</v>
          </cell>
          <cell r="G444">
            <v>850</v>
          </cell>
          <cell r="H444">
            <v>39877</v>
          </cell>
          <cell r="K444" t="str">
            <v>УФК</v>
          </cell>
          <cell r="L444">
            <v>7072</v>
          </cell>
          <cell r="M444">
            <v>5982487.68</v>
          </cell>
          <cell r="N444">
            <v>0</v>
          </cell>
          <cell r="O444">
            <v>826.115</v>
          </cell>
          <cell r="P444">
            <v>0</v>
          </cell>
          <cell r="Q444">
            <v>845247694</v>
          </cell>
          <cell r="R444">
            <v>1864</v>
          </cell>
          <cell r="S444">
            <v>850000</v>
          </cell>
          <cell r="T444">
            <v>824.925</v>
          </cell>
          <cell r="U444" t="str">
            <v>1</v>
          </cell>
          <cell r="V444" t="str">
            <v>Легкая промышленность</v>
          </cell>
          <cell r="W444" t="str">
            <v>корпоративные рублевые облигации</v>
          </cell>
          <cell r="X444" t="str">
            <v>Русский Текстиль Альянс</v>
          </cell>
          <cell r="Y444">
            <v>5982487.68</v>
          </cell>
          <cell r="Z444">
            <v>824.925</v>
          </cell>
          <cell r="AA444">
            <v>5833869.6</v>
          </cell>
          <cell r="AB444">
            <v>5833869.6</v>
          </cell>
          <cell r="AC444">
            <v>-148618.08</v>
          </cell>
          <cell r="AD444">
            <v>-0.0248421873891766</v>
          </cell>
          <cell r="AE444" t="str">
            <v>для продажи</v>
          </cell>
          <cell r="AF444">
            <v>39877</v>
          </cell>
          <cell r="AG444">
            <v>552</v>
          </cell>
          <cell r="AH444" t="str">
            <v>более 1 года</v>
          </cell>
          <cell r="AI444" t="str">
            <v>CCC+</v>
          </cell>
          <cell r="AJ444">
            <v>0.12125</v>
          </cell>
          <cell r="AK444" t="str">
            <v>СрКК</v>
          </cell>
          <cell r="AL444">
            <v>725376.6312</v>
          </cell>
          <cell r="AM444" t="str">
            <v>вероятностный</v>
          </cell>
          <cell r="AN444">
            <v>205478053.9</v>
          </cell>
          <cell r="AO444">
            <v>0.0070382208</v>
          </cell>
        </row>
        <row r="445">
          <cell r="A445">
            <v>39325</v>
          </cell>
          <cell r="B445" t="str">
            <v>корп.руб.</v>
          </cell>
          <cell r="C445" t="str">
            <v>Покупка</v>
          </cell>
          <cell r="D445" t="str">
            <v>Продажа РЕПО Техника</v>
          </cell>
          <cell r="E445" t="str">
            <v>Бразер и Компания 1 вып.</v>
          </cell>
          <cell r="F445" t="str">
            <v>RU000A0JNZX7</v>
          </cell>
          <cell r="G445">
            <v>1000</v>
          </cell>
          <cell r="H445">
            <v>40172</v>
          </cell>
          <cell r="I445">
            <v>39437</v>
          </cell>
          <cell r="K445" t="str">
            <v>ИЗОС</v>
          </cell>
          <cell r="L445">
            <v>21675</v>
          </cell>
          <cell r="M445">
            <v>22112401.5</v>
          </cell>
          <cell r="N445">
            <v>0</v>
          </cell>
          <cell r="O445">
            <v>1000</v>
          </cell>
          <cell r="P445">
            <v>0</v>
          </cell>
          <cell r="Q445">
            <v>316168993</v>
          </cell>
          <cell r="R445">
            <v>138</v>
          </cell>
          <cell r="S445">
            <v>500000</v>
          </cell>
          <cell r="T445">
            <v>992</v>
          </cell>
          <cell r="U445" t="str">
            <v>4</v>
          </cell>
          <cell r="V445" t="str">
            <v>Пищевая промышленность</v>
          </cell>
          <cell r="W445" t="str">
            <v>корпоративные рублевые облигации</v>
          </cell>
          <cell r="X445" t="str">
            <v>Бразерс и Компания</v>
          </cell>
          <cell r="Y445">
            <v>22112401.5</v>
          </cell>
          <cell r="Z445">
            <v>992</v>
          </cell>
          <cell r="AA445">
            <v>21501600</v>
          </cell>
          <cell r="AB445">
            <v>21501600</v>
          </cell>
          <cell r="AC445">
            <v>-610801.5</v>
          </cell>
          <cell r="AD445">
            <v>-0.0276225764080848</v>
          </cell>
          <cell r="AE445" t="str">
            <v>для продажи</v>
          </cell>
          <cell r="AF445">
            <v>39437</v>
          </cell>
          <cell r="AG445">
            <v>112</v>
          </cell>
          <cell r="AH445" t="str">
            <v>до 180 дней</v>
          </cell>
          <cell r="AI445" t="str">
            <v>CCC+</v>
          </cell>
          <cell r="AJ445">
            <v>0.12125</v>
          </cell>
          <cell r="AK445" t="str">
            <v>СрКК</v>
          </cell>
          <cell r="AL445">
            <v>2681128.681875</v>
          </cell>
          <cell r="AM445" t="str">
            <v>вероятностный</v>
          </cell>
          <cell r="AN445">
            <v>57540648.25</v>
          </cell>
          <cell r="AO445">
            <v>0.044224803</v>
          </cell>
        </row>
        <row r="446">
          <cell r="A446">
            <v>39325</v>
          </cell>
          <cell r="B446" t="str">
            <v>корп.руб.</v>
          </cell>
          <cell r="C446" t="str">
            <v>Покупка</v>
          </cell>
          <cell r="D446" t="str">
            <v>Продажа РЕПО Техника</v>
          </cell>
          <cell r="E446" t="str">
            <v>ВКМ-Финанс 1 вып.</v>
          </cell>
          <cell r="F446" t="str">
            <v>RU000A0E5VT9</v>
          </cell>
          <cell r="G446">
            <v>1000</v>
          </cell>
          <cell r="H446">
            <v>39603</v>
          </cell>
          <cell r="K446" t="str">
            <v>ИЗОС</v>
          </cell>
          <cell r="L446">
            <v>38679</v>
          </cell>
          <cell r="M446">
            <v>38298011.85</v>
          </cell>
          <cell r="N446">
            <v>0</v>
          </cell>
          <cell r="O446">
            <v>996.6</v>
          </cell>
          <cell r="P446">
            <v>0</v>
          </cell>
          <cell r="Q446">
            <v>1183145925</v>
          </cell>
          <cell r="R446">
            <v>497</v>
          </cell>
          <cell r="S446">
            <v>1000000</v>
          </cell>
          <cell r="T446">
            <v>995</v>
          </cell>
          <cell r="U446" t="str">
            <v>3</v>
          </cell>
          <cell r="V446" t="str">
            <v>Машиностроение</v>
          </cell>
          <cell r="W446" t="str">
            <v>корпоративные рублевые облигации</v>
          </cell>
          <cell r="X446" t="str">
            <v>ВКМ-Финанс</v>
          </cell>
          <cell r="Y446">
            <v>38298011.85</v>
          </cell>
          <cell r="Z446">
            <v>995</v>
          </cell>
          <cell r="AA446">
            <v>38485605</v>
          </cell>
          <cell r="AB446">
            <v>38485605</v>
          </cell>
          <cell r="AC446">
            <v>187593.149999999</v>
          </cell>
          <cell r="AD446">
            <v>0.00489824774024134</v>
          </cell>
          <cell r="AE446" t="str">
            <v>для продажи</v>
          </cell>
          <cell r="AF446">
            <v>39603</v>
          </cell>
          <cell r="AG446">
            <v>278</v>
          </cell>
          <cell r="AH446" t="str">
            <v>до 1 года</v>
          </cell>
          <cell r="AI446" t="str">
            <v>B-</v>
          </cell>
          <cell r="AJ446">
            <v>0.0741666666666667</v>
          </cell>
          <cell r="AK446" t="str">
            <v>ХорКК</v>
          </cell>
          <cell r="AL446">
            <v>2840435.878875</v>
          </cell>
          <cell r="AM446" t="str">
            <v>вероятностный</v>
          </cell>
          <cell r="AN446">
            <v>257300876.25</v>
          </cell>
          <cell r="AO446">
            <v>0.03829801185</v>
          </cell>
        </row>
        <row r="447">
          <cell r="A447">
            <v>39325</v>
          </cell>
          <cell r="B447" t="str">
            <v>корп.руб.</v>
          </cell>
          <cell r="C447" t="str">
            <v>Покупка</v>
          </cell>
          <cell r="D447" t="str">
            <v>Продажа РЕПО Техника</v>
          </cell>
          <cell r="E447" t="str">
            <v>Готек  2 вып.</v>
          </cell>
          <cell r="F447" t="str">
            <v>RU000A0GLFU5</v>
          </cell>
          <cell r="G447">
            <v>1000</v>
          </cell>
          <cell r="H447">
            <v>39982</v>
          </cell>
          <cell r="K447" t="str">
            <v>ИЗОС</v>
          </cell>
          <cell r="L447">
            <v>21301</v>
          </cell>
          <cell r="M447">
            <v>21043896.93</v>
          </cell>
          <cell r="N447">
            <v>0</v>
          </cell>
          <cell r="O447">
            <v>995.1</v>
          </cell>
          <cell r="P447">
            <v>0</v>
          </cell>
          <cell r="Q447">
            <v>1320511385</v>
          </cell>
          <cell r="R447">
            <v>1277</v>
          </cell>
          <cell r="S447">
            <v>1500000</v>
          </cell>
          <cell r="T447">
            <v>992.5</v>
          </cell>
          <cell r="U447" t="str">
            <v>2</v>
          </cell>
          <cell r="V447" t="str">
            <v>Лесная и лесоперерабатывающая промышленность</v>
          </cell>
          <cell r="W447" t="str">
            <v>корпоративные рублевые облигации</v>
          </cell>
          <cell r="X447" t="str">
            <v>ГОТЭК</v>
          </cell>
          <cell r="Y447">
            <v>21043896.93</v>
          </cell>
          <cell r="Z447">
            <v>992.5</v>
          </cell>
          <cell r="AA447">
            <v>21141242.5</v>
          </cell>
          <cell r="AB447">
            <v>21141242.5</v>
          </cell>
          <cell r="AC447">
            <v>97345.5700000003</v>
          </cell>
          <cell r="AD447">
            <v>0.00462583381413664</v>
          </cell>
          <cell r="AE447" t="str">
            <v>для продажи</v>
          </cell>
          <cell r="AF447">
            <v>39982</v>
          </cell>
          <cell r="AG447">
            <v>657</v>
          </cell>
          <cell r="AH447" t="str">
            <v>более 1 года</v>
          </cell>
          <cell r="AI447" t="str">
            <v>B-</v>
          </cell>
          <cell r="AJ447">
            <v>0.0966666666666667</v>
          </cell>
          <cell r="AK447" t="str">
            <v>ХорКК</v>
          </cell>
          <cell r="AL447">
            <v>2034243.3699</v>
          </cell>
          <cell r="AM447" t="str">
            <v>вероятностный</v>
          </cell>
          <cell r="AN447">
            <v>308986603.75</v>
          </cell>
          <cell r="AO447">
            <v>0.01402926462</v>
          </cell>
        </row>
        <row r="448">
          <cell r="A448">
            <v>39325</v>
          </cell>
          <cell r="B448" t="str">
            <v>корп.руб.</v>
          </cell>
          <cell r="C448" t="str">
            <v>Покупка</v>
          </cell>
          <cell r="D448" t="str">
            <v>Продажа РЕПО Техника</v>
          </cell>
          <cell r="E448" t="str">
            <v>ГТ-ТЭЦ 3 вып.</v>
          </cell>
          <cell r="F448" t="str">
            <v>RU000A0D2BA9</v>
          </cell>
          <cell r="G448">
            <v>1000</v>
          </cell>
          <cell r="H448">
            <v>39556</v>
          </cell>
          <cell r="K448" t="str">
            <v>Стимул</v>
          </cell>
          <cell r="L448">
            <v>55861</v>
          </cell>
          <cell r="M448">
            <v>55294010.85</v>
          </cell>
          <cell r="N448">
            <v>0</v>
          </cell>
          <cell r="O448">
            <v>999.3</v>
          </cell>
          <cell r="P448">
            <v>0</v>
          </cell>
          <cell r="Q448">
            <v>1525005132</v>
          </cell>
          <cell r="R448">
            <v>1373</v>
          </cell>
          <cell r="S448">
            <v>1500000</v>
          </cell>
          <cell r="T448">
            <v>998</v>
          </cell>
          <cell r="U448" t="str">
            <v>3</v>
          </cell>
          <cell r="V448" t="str">
            <v>Машиностроение</v>
          </cell>
          <cell r="W448" t="str">
            <v>корпоративные рублевые облигации</v>
          </cell>
          <cell r="X448" t="str">
            <v>ГТ-ТЭЦ Энерго</v>
          </cell>
          <cell r="Y448">
            <v>55294010.85</v>
          </cell>
          <cell r="Z448">
            <v>998</v>
          </cell>
          <cell r="AA448">
            <v>55749278</v>
          </cell>
          <cell r="AB448">
            <v>55749278</v>
          </cell>
          <cell r="AC448">
            <v>455267.149999999</v>
          </cell>
          <cell r="AD448">
            <v>0.00823357074304185</v>
          </cell>
          <cell r="AE448" t="str">
            <v>для продажи</v>
          </cell>
          <cell r="AF448">
            <v>39556</v>
          </cell>
          <cell r="AG448">
            <v>231</v>
          </cell>
          <cell r="AH448" t="str">
            <v>до 1 года</v>
          </cell>
          <cell r="AI448" t="str">
            <v>CCC</v>
          </cell>
          <cell r="AJ448">
            <v>0.16</v>
          </cell>
          <cell r="AK448" t="str">
            <v>СрКК</v>
          </cell>
          <cell r="AL448">
            <v>8847041.736</v>
          </cell>
          <cell r="AM448" t="str">
            <v>вероятностный</v>
          </cell>
          <cell r="AN448">
            <v>325502005</v>
          </cell>
          <cell r="AO448">
            <v>0.0368626739</v>
          </cell>
        </row>
        <row r="449">
          <cell r="A449">
            <v>39325</v>
          </cell>
          <cell r="B449" t="str">
            <v>корп.руб.</v>
          </cell>
          <cell r="C449" t="str">
            <v>Покупка</v>
          </cell>
          <cell r="D449" t="str">
            <v>Продажа РЕПО Техника</v>
          </cell>
          <cell r="E449" t="str">
            <v>ГТ-ТЭЦ 4 вып.</v>
          </cell>
          <cell r="F449" t="str">
            <v>RU000A0JNKN0</v>
          </cell>
          <cell r="G449">
            <v>1000</v>
          </cell>
          <cell r="H449">
            <v>40058</v>
          </cell>
          <cell r="K449" t="str">
            <v>Стимул</v>
          </cell>
          <cell r="L449">
            <v>72200</v>
          </cell>
          <cell r="M449">
            <v>75278608</v>
          </cell>
          <cell r="N449">
            <v>0</v>
          </cell>
          <cell r="O449">
            <v>998.1</v>
          </cell>
          <cell r="P449">
            <v>0</v>
          </cell>
          <cell r="Q449">
            <v>1488285226</v>
          </cell>
          <cell r="R449">
            <v>698</v>
          </cell>
          <cell r="S449">
            <v>2000000</v>
          </cell>
          <cell r="T449">
            <v>998.2</v>
          </cell>
          <cell r="U449" t="str">
            <v>3</v>
          </cell>
          <cell r="V449" t="str">
            <v>Машиностроение</v>
          </cell>
          <cell r="W449" t="str">
            <v>корпоративные рублевые облигации</v>
          </cell>
          <cell r="X449" t="str">
            <v>ГТ-ТЭЦ Энерго</v>
          </cell>
          <cell r="Y449">
            <v>75278608</v>
          </cell>
          <cell r="Z449">
            <v>998.2</v>
          </cell>
          <cell r="AA449">
            <v>72070040</v>
          </cell>
          <cell r="AB449">
            <v>72070040</v>
          </cell>
          <cell r="AC449">
            <v>-3208568</v>
          </cell>
          <cell r="AD449">
            <v>-0.0426225734673521</v>
          </cell>
          <cell r="AE449" t="str">
            <v>для продажи</v>
          </cell>
          <cell r="AF449">
            <v>40058</v>
          </cell>
          <cell r="AG449">
            <v>733</v>
          </cell>
          <cell r="AH449" t="str">
            <v>более 1 года</v>
          </cell>
          <cell r="AI449" t="str">
            <v>CCC</v>
          </cell>
          <cell r="AJ449">
            <v>0.16</v>
          </cell>
          <cell r="AK449" t="str">
            <v>СрКК</v>
          </cell>
          <cell r="AL449">
            <v>12044577.28</v>
          </cell>
          <cell r="AM449" t="str">
            <v>вероятностный</v>
          </cell>
          <cell r="AN449">
            <v>300001266.5</v>
          </cell>
          <cell r="AO449">
            <v>0.037639304</v>
          </cell>
        </row>
        <row r="450">
          <cell r="A450">
            <v>39325</v>
          </cell>
          <cell r="B450" t="str">
            <v>корп.руб.</v>
          </cell>
          <cell r="C450" t="str">
            <v>Покупка</v>
          </cell>
          <cell r="D450" t="str">
            <v>Продажа РЕПО Техника</v>
          </cell>
          <cell r="E450" t="str">
            <v>Дикси-Финанс 1 выпуск</v>
          </cell>
          <cell r="F450" t="str">
            <v>RU000A0GP498</v>
          </cell>
          <cell r="G450">
            <v>1000</v>
          </cell>
          <cell r="H450">
            <v>40619</v>
          </cell>
          <cell r="K450" t="str">
            <v>ИЗОС</v>
          </cell>
          <cell r="L450">
            <v>94999</v>
          </cell>
          <cell r="M450">
            <v>97597222.65</v>
          </cell>
          <cell r="N450">
            <v>0</v>
          </cell>
          <cell r="O450">
            <v>961.7</v>
          </cell>
          <cell r="P450">
            <v>0</v>
          </cell>
          <cell r="Q450">
            <v>2660483867</v>
          </cell>
          <cell r="R450">
            <v>683</v>
          </cell>
          <cell r="S450">
            <v>3000000</v>
          </cell>
          <cell r="T450">
            <v>960</v>
          </cell>
          <cell r="U450" t="str">
            <v>15</v>
          </cell>
          <cell r="V450" t="str">
            <v>Торговля</v>
          </cell>
          <cell r="W450" t="str">
            <v>корпоративные рублевые облигации</v>
          </cell>
          <cell r="X450" t="str">
            <v>Дикси</v>
          </cell>
          <cell r="Y450">
            <v>97597222.65</v>
          </cell>
          <cell r="Z450">
            <v>960</v>
          </cell>
          <cell r="AA450">
            <v>91199040</v>
          </cell>
          <cell r="AB450">
            <v>91199040</v>
          </cell>
          <cell r="AC450">
            <v>-6398182.65000001</v>
          </cell>
          <cell r="AD450">
            <v>-0.0655570156227187</v>
          </cell>
          <cell r="AE450" t="str">
            <v>для продажи</v>
          </cell>
          <cell r="AF450">
            <v>40619</v>
          </cell>
          <cell r="AG450">
            <v>1294</v>
          </cell>
          <cell r="AH450" t="str">
            <v>более 1 года</v>
          </cell>
          <cell r="AI450" t="str">
            <v>CCC+</v>
          </cell>
          <cell r="AJ450">
            <v>0.145</v>
          </cell>
          <cell r="AK450" t="str">
            <v>СрКК</v>
          </cell>
          <cell r="AL450">
            <v>14151597.28425</v>
          </cell>
          <cell r="AM450" t="str">
            <v>вероятностный</v>
          </cell>
          <cell r="AN450">
            <v>573921926.75</v>
          </cell>
          <cell r="AO450">
            <v>0.03253240755</v>
          </cell>
        </row>
        <row r="451">
          <cell r="A451">
            <v>39325</v>
          </cell>
          <cell r="B451" t="str">
            <v>корп.руб.</v>
          </cell>
          <cell r="C451" t="str">
            <v>Покупка</v>
          </cell>
          <cell r="D451" t="str">
            <v>Продажа РЕПО Техника</v>
          </cell>
          <cell r="E451" t="str">
            <v>ЕВРОПА 01</v>
          </cell>
          <cell r="F451" t="str">
            <v>RU000A0JNRZ9</v>
          </cell>
          <cell r="G451">
            <v>1000</v>
          </cell>
          <cell r="H451">
            <v>40465</v>
          </cell>
          <cell r="I451">
            <v>39737</v>
          </cell>
          <cell r="K451" t="str">
            <v>ИЗОС</v>
          </cell>
          <cell r="L451">
            <v>60000</v>
          </cell>
          <cell r="M451">
            <v>59351400</v>
          </cell>
          <cell r="N451">
            <v>0</v>
          </cell>
          <cell r="O451">
            <v>998.7</v>
          </cell>
          <cell r="P451">
            <v>0</v>
          </cell>
          <cell r="Q451">
            <v>74762128</v>
          </cell>
          <cell r="R451">
            <v>130</v>
          </cell>
          <cell r="S451">
            <v>1200000</v>
          </cell>
          <cell r="T451">
            <v>990</v>
          </cell>
          <cell r="U451" t="str">
            <v>15</v>
          </cell>
          <cell r="V451" t="str">
            <v>Торговля</v>
          </cell>
          <cell r="W451" t="str">
            <v>корпоративные рублевые облигации</v>
          </cell>
          <cell r="X451" t="str">
            <v>Единая Европа</v>
          </cell>
          <cell r="Y451">
            <v>59351400</v>
          </cell>
          <cell r="Z451">
            <v>990</v>
          </cell>
          <cell r="AA451">
            <v>59400000</v>
          </cell>
          <cell r="AB451">
            <v>59400000</v>
          </cell>
          <cell r="AC451">
            <v>48600</v>
          </cell>
          <cell r="AD451">
            <v>0.000818851787826403</v>
          </cell>
          <cell r="AE451" t="str">
            <v>для продажи</v>
          </cell>
          <cell r="AF451">
            <v>39737</v>
          </cell>
          <cell r="AG451">
            <v>412</v>
          </cell>
          <cell r="AH451" t="str">
            <v>более 1 года</v>
          </cell>
          <cell r="AI451" t="str">
            <v>B-</v>
          </cell>
          <cell r="AJ451">
            <v>0.0625</v>
          </cell>
          <cell r="AK451" t="str">
            <v>ХорКК</v>
          </cell>
          <cell r="AL451">
            <v>3709462.5</v>
          </cell>
          <cell r="AM451" t="str">
            <v>вероятностный</v>
          </cell>
          <cell r="AN451">
            <v>-40709468</v>
          </cell>
          <cell r="AO451">
            <v>0.0494595</v>
          </cell>
        </row>
        <row r="452">
          <cell r="A452">
            <v>39325</v>
          </cell>
          <cell r="B452" t="str">
            <v>корп.руб.</v>
          </cell>
          <cell r="C452" t="str">
            <v>Покупка</v>
          </cell>
          <cell r="D452" t="str">
            <v>Продажа РЕПО Техника</v>
          </cell>
          <cell r="E452" t="str">
            <v>Заводы Гросс,1</v>
          </cell>
          <cell r="F452" t="str">
            <v>RU000A0JP674</v>
          </cell>
          <cell r="G452">
            <v>1000</v>
          </cell>
          <cell r="H452">
            <v>40283</v>
          </cell>
          <cell r="I452">
            <v>39555</v>
          </cell>
          <cell r="K452" t="str">
            <v>ИЗОС</v>
          </cell>
          <cell r="L452">
            <v>53264</v>
          </cell>
          <cell r="M452">
            <v>51613881.28</v>
          </cell>
          <cell r="N452">
            <v>0</v>
          </cell>
          <cell r="O452">
            <v>995.3</v>
          </cell>
          <cell r="P452">
            <v>0</v>
          </cell>
          <cell r="Q452">
            <v>287038481</v>
          </cell>
          <cell r="R452">
            <v>114</v>
          </cell>
          <cell r="S452">
            <v>1000000</v>
          </cell>
          <cell r="T452">
            <v>981</v>
          </cell>
          <cell r="U452" t="str">
            <v>4</v>
          </cell>
          <cell r="V452" t="str">
            <v>Пищевая промышленность</v>
          </cell>
          <cell r="W452" t="str">
            <v>корпоративные рублевые облигации</v>
          </cell>
          <cell r="X452" t="str">
            <v>Гросс Заводы ГК</v>
          </cell>
          <cell r="Y452">
            <v>51613881.28</v>
          </cell>
          <cell r="Z452">
            <v>981</v>
          </cell>
          <cell r="AA452">
            <v>52251984</v>
          </cell>
          <cell r="AB452">
            <v>52251984</v>
          </cell>
          <cell r="AC452">
            <v>638102.719999999</v>
          </cell>
          <cell r="AD452">
            <v>0.0123630059235103</v>
          </cell>
          <cell r="AE452" t="str">
            <v>для продажи</v>
          </cell>
          <cell r="AF452">
            <v>39555</v>
          </cell>
          <cell r="AG452">
            <v>230</v>
          </cell>
          <cell r="AH452" t="str">
            <v>до 1 года</v>
          </cell>
          <cell r="AI452" t="str">
            <v>CCC+</v>
          </cell>
          <cell r="AJ452">
            <v>0.11</v>
          </cell>
          <cell r="AK452" t="str">
            <v>СрКК</v>
          </cell>
          <cell r="AL452">
            <v>5677526.9408</v>
          </cell>
          <cell r="AM452" t="str">
            <v>вероятностный</v>
          </cell>
          <cell r="AN452">
            <v>19507636.25</v>
          </cell>
          <cell r="AO452">
            <v>0.05161388128</v>
          </cell>
        </row>
        <row r="453">
          <cell r="A453">
            <v>39325</v>
          </cell>
          <cell r="B453" t="str">
            <v>корп.руб.</v>
          </cell>
          <cell r="C453" t="str">
            <v>Покупка</v>
          </cell>
          <cell r="D453" t="str">
            <v>Продажа РЕПО Техника</v>
          </cell>
          <cell r="E453" t="str">
            <v>Инком Лада 3 вып </v>
          </cell>
          <cell r="F453" t="str">
            <v>RU000A0JPAS5</v>
          </cell>
          <cell r="G453">
            <v>1000</v>
          </cell>
          <cell r="H453">
            <v>40704</v>
          </cell>
          <cell r="I453">
            <v>39976</v>
          </cell>
          <cell r="K453" t="str">
            <v>ИЗОС</v>
          </cell>
          <cell r="L453">
            <v>35001</v>
          </cell>
          <cell r="M453">
            <v>34541786.88</v>
          </cell>
          <cell r="N453">
            <v>0</v>
          </cell>
          <cell r="O453">
            <v>995.7</v>
          </cell>
          <cell r="P453">
            <v>0</v>
          </cell>
          <cell r="Q453">
            <v>144454887</v>
          </cell>
          <cell r="R453">
            <v>375</v>
          </cell>
          <cell r="S453">
            <v>2000000</v>
          </cell>
          <cell r="T453">
            <v>972</v>
          </cell>
          <cell r="U453" t="str">
            <v>3</v>
          </cell>
          <cell r="V453" t="str">
            <v>Машиностроение</v>
          </cell>
          <cell r="W453" t="str">
            <v>корпоративные рублевые облигации</v>
          </cell>
          <cell r="X453" t="str">
            <v>Инком-Лада</v>
          </cell>
          <cell r="Y453">
            <v>34541786.88</v>
          </cell>
          <cell r="Z453">
            <v>972</v>
          </cell>
          <cell r="AA453">
            <v>34020972</v>
          </cell>
          <cell r="AB453">
            <v>34020972</v>
          </cell>
          <cell r="AC453">
            <v>-520814.880000003</v>
          </cell>
          <cell r="AD453">
            <v>-0.0150778210116732</v>
          </cell>
          <cell r="AE453" t="str">
            <v>для продажи</v>
          </cell>
          <cell r="AF453">
            <v>39976</v>
          </cell>
          <cell r="AG453">
            <v>651</v>
          </cell>
          <cell r="AH453" t="str">
            <v>более 1 года</v>
          </cell>
          <cell r="AI453" t="str">
            <v>B-</v>
          </cell>
          <cell r="AJ453">
            <v>0.0708333333333334</v>
          </cell>
          <cell r="AK453" t="str">
            <v>ХорКК</v>
          </cell>
          <cell r="AL453">
            <v>2446709.904</v>
          </cell>
          <cell r="AM453" t="str">
            <v>вероятностный</v>
          </cell>
          <cell r="AN453">
            <v>2092749.75</v>
          </cell>
          <cell r="AO453">
            <v>0.01727089344</v>
          </cell>
        </row>
        <row r="454">
          <cell r="A454">
            <v>39325</v>
          </cell>
          <cell r="B454" t="str">
            <v>корп.руб.</v>
          </cell>
          <cell r="C454" t="str">
            <v>Покупка</v>
          </cell>
          <cell r="D454" t="str">
            <v>Продажа РЕПО Техника</v>
          </cell>
          <cell r="E454" t="str">
            <v>Искитимцемент 2 вып.</v>
          </cell>
          <cell r="F454" t="str">
            <v>RU000A0GH677</v>
          </cell>
          <cell r="G454">
            <v>1000</v>
          </cell>
          <cell r="H454">
            <v>39757</v>
          </cell>
          <cell r="I454">
            <v>39393</v>
          </cell>
          <cell r="K454" t="str">
            <v>ИЗОС</v>
          </cell>
          <cell r="L454">
            <v>2600</v>
          </cell>
          <cell r="M454">
            <v>2594826</v>
          </cell>
          <cell r="N454">
            <v>0</v>
          </cell>
          <cell r="O454">
            <v>1009.5</v>
          </cell>
          <cell r="P454">
            <v>0</v>
          </cell>
          <cell r="Q454">
            <v>505243823</v>
          </cell>
          <cell r="R454">
            <v>817</v>
          </cell>
          <cell r="S454">
            <v>500000</v>
          </cell>
          <cell r="T454">
            <v>1002.5</v>
          </cell>
          <cell r="U454" t="str">
            <v>14</v>
          </cell>
          <cell r="V454" t="str">
            <v>Строительство</v>
          </cell>
          <cell r="W454" t="str">
            <v>корпоративные рублевые облигации</v>
          </cell>
          <cell r="X454" t="str">
            <v>ИскитимЦемент</v>
          </cell>
          <cell r="Y454">
            <v>2594826</v>
          </cell>
          <cell r="Z454">
            <v>1002.5</v>
          </cell>
          <cell r="AA454">
            <v>2606500</v>
          </cell>
          <cell r="AB454">
            <v>2606500</v>
          </cell>
          <cell r="AC454">
            <v>11674</v>
          </cell>
          <cell r="AD454">
            <v>0.00449895291630344</v>
          </cell>
          <cell r="AE454" t="str">
            <v>для продажи</v>
          </cell>
          <cell r="AF454">
            <v>39393</v>
          </cell>
          <cell r="AG454">
            <v>68</v>
          </cell>
          <cell r="AH454" t="str">
            <v>до 90 дней</v>
          </cell>
          <cell r="AI454" t="str">
            <v>B-</v>
          </cell>
          <cell r="AJ454">
            <v>0.06</v>
          </cell>
          <cell r="AK454" t="str">
            <v>ХорКК</v>
          </cell>
          <cell r="AL454">
            <v>155689.56</v>
          </cell>
          <cell r="AM454" t="str">
            <v>вероятностный</v>
          </cell>
          <cell r="AN454">
            <v>123704455.75</v>
          </cell>
          <cell r="AO454">
            <v>0.005189652</v>
          </cell>
        </row>
        <row r="455">
          <cell r="A455">
            <v>39325</v>
          </cell>
          <cell r="B455" t="str">
            <v>корп.руб.</v>
          </cell>
          <cell r="C455" t="str">
            <v>Покупка</v>
          </cell>
          <cell r="D455" t="str">
            <v>Продажа РЕПО Техника</v>
          </cell>
          <cell r="E455" t="str">
            <v>Макси-Групп  1 вып.</v>
          </cell>
          <cell r="F455" t="str">
            <v>RU000A0GPV08</v>
          </cell>
          <cell r="G455">
            <v>1000</v>
          </cell>
          <cell r="H455">
            <v>39884</v>
          </cell>
          <cell r="I455">
            <v>39338</v>
          </cell>
          <cell r="K455" t="str">
            <v>ИЗОС</v>
          </cell>
          <cell r="L455">
            <v>36582</v>
          </cell>
          <cell r="M455">
            <v>36297026.22</v>
          </cell>
          <cell r="N455">
            <v>0</v>
          </cell>
          <cell r="O455">
            <v>996</v>
          </cell>
          <cell r="P455">
            <v>0</v>
          </cell>
          <cell r="Q455">
            <v>1322386358</v>
          </cell>
          <cell r="R455">
            <v>1642</v>
          </cell>
          <cell r="S455">
            <v>3000000</v>
          </cell>
          <cell r="T455">
            <v>995.5</v>
          </cell>
          <cell r="U455" t="str">
            <v>9</v>
          </cell>
          <cell r="V455" t="str">
            <v>Черная металлургия</v>
          </cell>
          <cell r="W455" t="str">
            <v>корпоративные рублевые облигации</v>
          </cell>
          <cell r="X455" t="str">
            <v>Макси-Групп</v>
          </cell>
          <cell r="Y455">
            <v>36297026.22</v>
          </cell>
          <cell r="Z455">
            <v>995.5</v>
          </cell>
          <cell r="AA455">
            <v>36417381</v>
          </cell>
          <cell r="AB455">
            <v>36417381</v>
          </cell>
          <cell r="AC455">
            <v>120354.780000001</v>
          </cell>
          <cell r="AD455">
            <v>0.00331583031817864</v>
          </cell>
          <cell r="AE455" t="str">
            <v>для продажи</v>
          </cell>
          <cell r="AF455">
            <v>39338</v>
          </cell>
          <cell r="AG455">
            <v>13</v>
          </cell>
          <cell r="AH455" t="str">
            <v>до 30 дней</v>
          </cell>
          <cell r="AI455" t="str">
            <v>CCC+</v>
          </cell>
          <cell r="AJ455">
            <v>0.1325</v>
          </cell>
          <cell r="AK455" t="str">
            <v>СрКК</v>
          </cell>
          <cell r="AL455">
            <v>4809355.97415</v>
          </cell>
          <cell r="AM455" t="str">
            <v>вероятностный</v>
          </cell>
          <cell r="AN455">
            <v>294179208.5</v>
          </cell>
          <cell r="AO455">
            <v>0.01209900874</v>
          </cell>
        </row>
        <row r="456">
          <cell r="A456">
            <v>39325</v>
          </cell>
          <cell r="B456" t="str">
            <v>корп.руб.</v>
          </cell>
          <cell r="C456" t="str">
            <v>Покупка</v>
          </cell>
          <cell r="D456" t="str">
            <v>Продажа РЕПО Техника</v>
          </cell>
          <cell r="E456" t="str">
            <v>Марта-Финанс 3 вып.</v>
          </cell>
          <cell r="F456" t="str">
            <v>RU000A0JNHB1</v>
          </cell>
          <cell r="G456">
            <v>1000</v>
          </cell>
          <cell r="H456">
            <v>40757</v>
          </cell>
          <cell r="I456">
            <v>39479</v>
          </cell>
          <cell r="K456" t="str">
            <v>Стимул</v>
          </cell>
          <cell r="L456">
            <v>175000</v>
          </cell>
          <cell r="M456">
            <v>169720250</v>
          </cell>
          <cell r="N456">
            <v>0</v>
          </cell>
          <cell r="O456">
            <v>982.6</v>
          </cell>
          <cell r="P456">
            <v>0</v>
          </cell>
          <cell r="Q456">
            <v>1268672322</v>
          </cell>
          <cell r="R456">
            <v>1361</v>
          </cell>
          <cell r="S456">
            <v>2000000</v>
          </cell>
          <cell r="T456">
            <v>975</v>
          </cell>
          <cell r="U456" t="str">
            <v>15</v>
          </cell>
          <cell r="V456" t="str">
            <v>Торговля</v>
          </cell>
          <cell r="W456" t="str">
            <v>корпоративные рублевые облигации</v>
          </cell>
          <cell r="X456" t="str">
            <v>Марта-Финанс</v>
          </cell>
          <cell r="Y456">
            <v>169720250</v>
          </cell>
          <cell r="Z456">
            <v>975</v>
          </cell>
          <cell r="AA456">
            <v>170625000</v>
          </cell>
          <cell r="AB456">
            <v>170625000</v>
          </cell>
          <cell r="AC456">
            <v>904750</v>
          </cell>
          <cell r="AD456">
            <v>0.00533083117659796</v>
          </cell>
          <cell r="AE456" t="str">
            <v>для продажи</v>
          </cell>
          <cell r="AF456">
            <v>39479</v>
          </cell>
          <cell r="AG456">
            <v>154</v>
          </cell>
          <cell r="AH456" t="str">
            <v>до 180 дней</v>
          </cell>
          <cell r="AI456" t="str">
            <v>B-</v>
          </cell>
          <cell r="AJ456">
            <v>0.0966666666666667</v>
          </cell>
          <cell r="AK456" t="str">
            <v>ХорКК</v>
          </cell>
          <cell r="AL456">
            <v>16406290.8333333</v>
          </cell>
          <cell r="AM456" t="str">
            <v>вероятностный</v>
          </cell>
          <cell r="AN456">
            <v>146543080.5</v>
          </cell>
          <cell r="AO456">
            <v>0.084860125</v>
          </cell>
        </row>
        <row r="457">
          <cell r="A457">
            <v>39325</v>
          </cell>
          <cell r="B457" t="str">
            <v>корп.руб.</v>
          </cell>
          <cell r="C457" t="str">
            <v>Покупка</v>
          </cell>
          <cell r="D457" t="str">
            <v>Продажа РЕПО Техника</v>
          </cell>
          <cell r="E457" t="str">
            <v>НатурПродукт-Инвест 2</v>
          </cell>
          <cell r="F457" t="str">
            <v>RU000A0GTYJ2</v>
          </cell>
          <cell r="G457">
            <v>1000</v>
          </cell>
          <cell r="H457">
            <v>39980</v>
          </cell>
          <cell r="I457">
            <v>39434</v>
          </cell>
          <cell r="K457" t="str">
            <v>ИЗОС</v>
          </cell>
          <cell r="L457">
            <v>49182</v>
          </cell>
          <cell r="M457">
            <v>48724607.4</v>
          </cell>
          <cell r="N457">
            <v>0</v>
          </cell>
          <cell r="O457">
            <v>1000.5</v>
          </cell>
          <cell r="P457">
            <v>0</v>
          </cell>
          <cell r="Q457">
            <v>712365690</v>
          </cell>
          <cell r="R457">
            <v>307</v>
          </cell>
          <cell r="S457">
            <v>1000000</v>
          </cell>
          <cell r="T457">
            <v>997</v>
          </cell>
          <cell r="U457" t="str">
            <v>4</v>
          </cell>
          <cell r="V457" t="str">
            <v>Пищевая промышленность</v>
          </cell>
          <cell r="W457" t="str">
            <v>корпоративные рублевые облигации</v>
          </cell>
          <cell r="X457" t="str">
            <v>Натур Продукт</v>
          </cell>
          <cell r="Y457">
            <v>48724607.4</v>
          </cell>
          <cell r="Z457">
            <v>997</v>
          </cell>
          <cell r="AA457">
            <v>49034454</v>
          </cell>
          <cell r="AB457">
            <v>49034454</v>
          </cell>
          <cell r="AC457">
            <v>309846.600000001</v>
          </cell>
          <cell r="AD457">
            <v>0.00635914000201881</v>
          </cell>
          <cell r="AE457" t="str">
            <v>для продажи</v>
          </cell>
          <cell r="AF457">
            <v>39434</v>
          </cell>
          <cell r="AG457">
            <v>109</v>
          </cell>
          <cell r="AH457" t="str">
            <v>до 180 дней</v>
          </cell>
          <cell r="AI457" t="str">
            <v>B-</v>
          </cell>
          <cell r="AJ457">
            <v>0.06</v>
          </cell>
          <cell r="AK457" t="str">
            <v>ХорКК</v>
          </cell>
          <cell r="AL457">
            <v>2923476.444</v>
          </cell>
          <cell r="AM457" t="str">
            <v>вероятностный</v>
          </cell>
          <cell r="AN457">
            <v>129056968.5</v>
          </cell>
          <cell r="AO457">
            <v>0.0487246074</v>
          </cell>
        </row>
        <row r="458">
          <cell r="A458">
            <v>39325</v>
          </cell>
          <cell r="B458" t="str">
            <v>корп.руб.</v>
          </cell>
          <cell r="C458" t="str">
            <v>Покупка</v>
          </cell>
          <cell r="D458" t="str">
            <v>Продажа РЕПО Техника</v>
          </cell>
          <cell r="E458" t="str">
            <v>Нэфис Косметикс 02</v>
          </cell>
          <cell r="F458" t="str">
            <v>RU000A0JNZH0</v>
          </cell>
          <cell r="G458">
            <v>1000</v>
          </cell>
          <cell r="H458">
            <v>40163</v>
          </cell>
          <cell r="I458">
            <v>39617</v>
          </cell>
          <cell r="K458" t="str">
            <v>УФК</v>
          </cell>
          <cell r="L458">
            <v>18447</v>
          </cell>
          <cell r="M458">
            <v>17893036.59</v>
          </cell>
          <cell r="N458">
            <v>0</v>
          </cell>
          <cell r="O458">
            <v>995</v>
          </cell>
          <cell r="P458">
            <v>0</v>
          </cell>
          <cell r="Q458">
            <v>410080513</v>
          </cell>
          <cell r="R458">
            <v>129</v>
          </cell>
          <cell r="S458">
            <v>1000000</v>
          </cell>
          <cell r="T458">
            <v>997</v>
          </cell>
          <cell r="U458" t="str">
            <v>6</v>
          </cell>
          <cell r="V458" t="str">
            <v>Химическая промышленность</v>
          </cell>
          <cell r="W458" t="str">
            <v>корпоративные рублевые облигации</v>
          </cell>
          <cell r="X458" t="str">
            <v>Нэфис Косметикс</v>
          </cell>
          <cell r="Y458">
            <v>17893036.59</v>
          </cell>
          <cell r="Z458">
            <v>997</v>
          </cell>
          <cell r="AA458">
            <v>18391659</v>
          </cell>
          <cell r="AB458">
            <v>18391659</v>
          </cell>
          <cell r="AC458">
            <v>498622.41</v>
          </cell>
          <cell r="AD458">
            <v>0.0278668412425127</v>
          </cell>
          <cell r="AE458" t="str">
            <v>для продажи</v>
          </cell>
          <cell r="AF458">
            <v>39617</v>
          </cell>
          <cell r="AG458">
            <v>292</v>
          </cell>
          <cell r="AH458" t="str">
            <v>до 1 года</v>
          </cell>
          <cell r="AI458" t="str">
            <v>B-</v>
          </cell>
          <cell r="AJ458">
            <v>0.0983333333333333</v>
          </cell>
          <cell r="AK458" t="str">
            <v>ХорКК</v>
          </cell>
          <cell r="AL458">
            <v>1759481.93135</v>
          </cell>
          <cell r="AM458" t="str">
            <v>вероятностный</v>
          </cell>
          <cell r="AN458">
            <v>84128469.25</v>
          </cell>
          <cell r="AO458">
            <v>0.01789303659</v>
          </cell>
        </row>
        <row r="459">
          <cell r="A459">
            <v>39325</v>
          </cell>
          <cell r="B459" t="str">
            <v>корп.руб.</v>
          </cell>
          <cell r="C459" t="str">
            <v>Покупка</v>
          </cell>
          <cell r="D459" t="str">
            <v>Продажа РЕПО Техника</v>
          </cell>
          <cell r="E459" t="str">
            <v>Синергия 02</v>
          </cell>
          <cell r="F459" t="str">
            <v>RU000A0JPCD3</v>
          </cell>
          <cell r="G459">
            <v>1000</v>
          </cell>
          <cell r="H459">
            <v>40381</v>
          </cell>
          <cell r="I459">
            <v>39835</v>
          </cell>
          <cell r="K459" t="str">
            <v>Стимул</v>
          </cell>
          <cell r="L459">
            <v>100000</v>
          </cell>
          <cell r="M459">
            <v>98874000</v>
          </cell>
          <cell r="N459">
            <v>0</v>
          </cell>
          <cell r="O459">
            <v>1000</v>
          </cell>
          <cell r="P459">
            <v>0</v>
          </cell>
          <cell r="S459">
            <v>2000000</v>
          </cell>
          <cell r="T459">
            <v>1000</v>
          </cell>
          <cell r="U459" t="str">
            <v>4</v>
          </cell>
          <cell r="V459" t="str">
            <v>Пищевая промышленность</v>
          </cell>
          <cell r="W459" t="str">
            <v>корпоративные рублевые облигации</v>
          </cell>
          <cell r="X459" t="str">
            <v>Синергия ГК</v>
          </cell>
          <cell r="Y459">
            <v>98874000</v>
          </cell>
          <cell r="Z459">
            <v>1000</v>
          </cell>
          <cell r="AA459">
            <v>100000000</v>
          </cell>
          <cell r="AB459">
            <v>100000000</v>
          </cell>
          <cell r="AC459">
            <v>1126000</v>
          </cell>
          <cell r="AD459">
            <v>0.0113882314865384</v>
          </cell>
          <cell r="AE459" t="str">
            <v>для продажи</v>
          </cell>
          <cell r="AF459">
            <v>39835</v>
          </cell>
          <cell r="AG459">
            <v>510</v>
          </cell>
          <cell r="AH459" t="str">
            <v>более 1 года</v>
          </cell>
          <cell r="AI459" t="str">
            <v>B-</v>
          </cell>
          <cell r="AJ459">
            <v>0.06</v>
          </cell>
          <cell r="AK459" t="str">
            <v>ХорКК</v>
          </cell>
          <cell r="AL459">
            <v>5932440</v>
          </cell>
          <cell r="AM459" t="str">
            <v>вероятностный</v>
          </cell>
          <cell r="AN459" t="str">
            <v>нет данных</v>
          </cell>
          <cell r="AO459">
            <v>0.049437</v>
          </cell>
        </row>
        <row r="460">
          <cell r="A460">
            <v>39325</v>
          </cell>
          <cell r="B460" t="str">
            <v>корп.руб.</v>
          </cell>
          <cell r="C460" t="str">
            <v>Покупка</v>
          </cell>
          <cell r="D460" t="str">
            <v>Продажа РЕПО Техника</v>
          </cell>
          <cell r="E460" t="str">
            <v>Финансовая компания Нч,1</v>
          </cell>
          <cell r="F460" t="str">
            <v>RU000A0JP658</v>
          </cell>
          <cell r="G460">
            <v>1000</v>
          </cell>
          <cell r="H460">
            <v>40827</v>
          </cell>
          <cell r="I460">
            <v>39735</v>
          </cell>
          <cell r="K460" t="str">
            <v>УФК</v>
          </cell>
          <cell r="L460">
            <v>100000</v>
          </cell>
          <cell r="M460">
            <v>101860000</v>
          </cell>
          <cell r="N460">
            <v>0</v>
          </cell>
          <cell r="O460">
            <v>999.9</v>
          </cell>
          <cell r="P460">
            <v>0</v>
          </cell>
          <cell r="Q460">
            <v>21297087</v>
          </cell>
          <cell r="R460">
            <v>43</v>
          </cell>
          <cell r="S460">
            <v>1000000</v>
          </cell>
          <cell r="T460">
            <v>998</v>
          </cell>
          <cell r="U460" t="str">
            <v>4</v>
          </cell>
          <cell r="V460" t="str">
            <v>Пищевая промышленность</v>
          </cell>
          <cell r="W460" t="str">
            <v>корпоративные рублевые облигации</v>
          </cell>
          <cell r="X460" t="str">
            <v>Новые Черемушки ЗАО</v>
          </cell>
          <cell r="Y460">
            <v>101860000</v>
          </cell>
          <cell r="Z460">
            <v>998</v>
          </cell>
          <cell r="AA460">
            <v>99800000</v>
          </cell>
          <cell r="AB460">
            <v>99800000</v>
          </cell>
          <cell r="AC460">
            <v>-2060000</v>
          </cell>
          <cell r="AD460">
            <v>-0.0202238366385235</v>
          </cell>
          <cell r="AE460" t="str">
            <v>для продажи</v>
          </cell>
          <cell r="AF460">
            <v>39735</v>
          </cell>
          <cell r="AG460">
            <v>410</v>
          </cell>
          <cell r="AH460" t="str">
            <v>более 1 года</v>
          </cell>
          <cell r="AI460" t="str">
            <v>B-</v>
          </cell>
          <cell r="AJ460">
            <v>0.0916666666666667</v>
          </cell>
          <cell r="AK460" t="str">
            <v>ХорКК</v>
          </cell>
          <cell r="AL460">
            <v>9337166.66666667</v>
          </cell>
          <cell r="AM460" t="str">
            <v>вероятностный</v>
          </cell>
          <cell r="AN460">
            <v>-94475728.25</v>
          </cell>
          <cell r="AO460">
            <v>0.10186</v>
          </cell>
        </row>
        <row r="461">
          <cell r="A461">
            <v>39325</v>
          </cell>
          <cell r="B461" t="str">
            <v>корп.руб.</v>
          </cell>
          <cell r="C461" t="str">
            <v>Покупка</v>
          </cell>
          <cell r="D461" t="str">
            <v>Продажа РЕПО Техника</v>
          </cell>
          <cell r="E461" t="str">
            <v>Черкизово 1 выпуск</v>
          </cell>
          <cell r="F461" t="str">
            <v>RU000A0GTE88</v>
          </cell>
          <cell r="G461">
            <v>1000</v>
          </cell>
          <cell r="H461">
            <v>40694</v>
          </cell>
          <cell r="I461">
            <v>39966</v>
          </cell>
          <cell r="K461" t="str">
            <v>ИЗОС</v>
          </cell>
          <cell r="L461">
            <v>2634</v>
          </cell>
          <cell r="M461">
            <v>2611663.68</v>
          </cell>
          <cell r="N461">
            <v>0</v>
          </cell>
          <cell r="O461">
            <v>1000.1</v>
          </cell>
          <cell r="P461">
            <v>0</v>
          </cell>
          <cell r="Q461">
            <v>1277284660</v>
          </cell>
          <cell r="R461">
            <v>466</v>
          </cell>
          <cell r="S461">
            <v>2000000</v>
          </cell>
          <cell r="T461">
            <v>999</v>
          </cell>
          <cell r="U461" t="str">
            <v>4</v>
          </cell>
          <cell r="V461" t="str">
            <v>Пищевая промышленность</v>
          </cell>
          <cell r="W461" t="str">
            <v>корпоративные рублевые облигации</v>
          </cell>
          <cell r="X461" t="str">
            <v>Черкизово Группа</v>
          </cell>
          <cell r="Y461">
            <v>2611663.68</v>
          </cell>
          <cell r="Z461">
            <v>999</v>
          </cell>
          <cell r="AA461">
            <v>2631366</v>
          </cell>
          <cell r="AB461">
            <v>2631366</v>
          </cell>
          <cell r="AC461">
            <v>19702.3199999998</v>
          </cell>
          <cell r="AD461">
            <v>0.00754397289010805</v>
          </cell>
          <cell r="AE461" t="str">
            <v>для продажи</v>
          </cell>
          <cell r="AF461">
            <v>39966</v>
          </cell>
          <cell r="AG461">
            <v>641</v>
          </cell>
          <cell r="AH461" t="str">
            <v>более 1 года</v>
          </cell>
          <cell r="AI461" t="str">
            <v>CCC+</v>
          </cell>
          <cell r="AJ461">
            <v>0.115</v>
          </cell>
          <cell r="AK461" t="str">
            <v>СрКК</v>
          </cell>
          <cell r="AL461">
            <v>300341.3232</v>
          </cell>
          <cell r="AM461" t="str">
            <v>вероятностный</v>
          </cell>
          <cell r="AN461">
            <v>316689799</v>
          </cell>
          <cell r="AO461">
            <v>0.00130583184</v>
          </cell>
        </row>
        <row r="462">
          <cell r="A462">
            <v>39325</v>
          </cell>
          <cell r="B462" t="str">
            <v>корп.руб.</v>
          </cell>
          <cell r="C462" t="str">
            <v>Продажа</v>
          </cell>
          <cell r="D462" t="str">
            <v>Техника</v>
          </cell>
          <cell r="E462" t="str">
            <v>Автоприбор, 1</v>
          </cell>
          <cell r="F462" t="str">
            <v>RU000A0GLBG3</v>
          </cell>
          <cell r="G462">
            <v>1000</v>
          </cell>
          <cell r="H462">
            <v>39932</v>
          </cell>
          <cell r="I462">
            <v>39386</v>
          </cell>
          <cell r="K462" t="str">
            <v>КИТ</v>
          </cell>
          <cell r="L462">
            <v>25973</v>
          </cell>
          <cell r="M462">
            <v>25913262.1</v>
          </cell>
          <cell r="N462">
            <v>0</v>
          </cell>
          <cell r="O462">
            <v>994.3</v>
          </cell>
          <cell r="P462">
            <v>0</v>
          </cell>
          <cell r="Q462">
            <v>495891699</v>
          </cell>
          <cell r="R462">
            <v>965</v>
          </cell>
          <cell r="S462">
            <v>500000</v>
          </cell>
          <cell r="T462">
            <v>993</v>
          </cell>
          <cell r="U462" t="str">
            <v>3</v>
          </cell>
          <cell r="V462" t="str">
            <v>Машиностроение</v>
          </cell>
          <cell r="W462" t="str">
            <v>корпоративные рублевые облигации</v>
          </cell>
          <cell r="X462" t="str">
            <v>Автоприбор</v>
          </cell>
          <cell r="Y462">
            <v>25913262.1</v>
          </cell>
          <cell r="Z462">
            <v>993</v>
          </cell>
          <cell r="AA462">
            <v>25791189</v>
          </cell>
          <cell r="AB462">
            <v>25791189</v>
          </cell>
          <cell r="AC462">
            <v>-122073.100000001</v>
          </cell>
          <cell r="AD462">
            <v>-0.00471083492031679</v>
          </cell>
          <cell r="AE462" t="str">
            <v>для продажи</v>
          </cell>
          <cell r="AF462">
            <v>39386</v>
          </cell>
          <cell r="AG462">
            <v>61</v>
          </cell>
          <cell r="AH462" t="str">
            <v>до 90 дней</v>
          </cell>
          <cell r="AI462" t="str">
            <v>CCC+</v>
          </cell>
          <cell r="AJ462">
            <v>0.11375</v>
          </cell>
          <cell r="AK462" t="str">
            <v>СрКК</v>
          </cell>
          <cell r="AL462">
            <v>2947633.563875</v>
          </cell>
          <cell r="AM462" t="str">
            <v>вероятностный</v>
          </cell>
          <cell r="AN462">
            <v>98181735.75</v>
          </cell>
          <cell r="AO462">
            <v>0.0518265242</v>
          </cell>
        </row>
        <row r="463">
          <cell r="A463">
            <v>39325</v>
          </cell>
          <cell r="B463" t="str">
            <v>корп.руб.</v>
          </cell>
          <cell r="C463" t="str">
            <v>Продажа</v>
          </cell>
          <cell r="D463" t="str">
            <v>Техника</v>
          </cell>
          <cell r="E463" t="str">
            <v>Альянс Русский Текстиль 3 вып</v>
          </cell>
          <cell r="F463" t="str">
            <v>RU000A0GG8Q4</v>
          </cell>
          <cell r="G463">
            <v>1000</v>
          </cell>
          <cell r="H463">
            <v>40106</v>
          </cell>
          <cell r="I463">
            <v>39378</v>
          </cell>
          <cell r="K463" t="str">
            <v>КИТ</v>
          </cell>
          <cell r="L463">
            <v>90000</v>
          </cell>
          <cell r="M463">
            <v>89820000</v>
          </cell>
          <cell r="N463">
            <v>0</v>
          </cell>
          <cell r="O463">
            <v>999.5</v>
          </cell>
          <cell r="P463">
            <v>0</v>
          </cell>
          <cell r="Q463">
            <v>997502775</v>
          </cell>
          <cell r="R463">
            <v>1635</v>
          </cell>
          <cell r="S463">
            <v>1200000</v>
          </cell>
          <cell r="T463">
            <v>997.5</v>
          </cell>
          <cell r="U463" t="str">
            <v>1</v>
          </cell>
          <cell r="V463" t="str">
            <v>Легкая промышленность</v>
          </cell>
          <cell r="W463" t="str">
            <v>корпоративные рублевые облигации</v>
          </cell>
          <cell r="X463" t="str">
            <v>Русский Текстиль Альянс</v>
          </cell>
          <cell r="Y463">
            <v>89820000</v>
          </cell>
          <cell r="Z463">
            <v>997.5</v>
          </cell>
          <cell r="AA463">
            <v>89775000</v>
          </cell>
          <cell r="AB463">
            <v>89775000</v>
          </cell>
          <cell r="AC463">
            <v>-45000</v>
          </cell>
          <cell r="AD463">
            <v>-0.000501002004008016</v>
          </cell>
          <cell r="AE463" t="str">
            <v>для продажи</v>
          </cell>
          <cell r="AF463">
            <v>39378</v>
          </cell>
          <cell r="AG463">
            <v>53</v>
          </cell>
          <cell r="AH463" t="str">
            <v>до 90 дней</v>
          </cell>
          <cell r="AI463" t="str">
            <v>CCC+</v>
          </cell>
          <cell r="AJ463">
            <v>0.12125</v>
          </cell>
          <cell r="AK463" t="str">
            <v>СрКК</v>
          </cell>
          <cell r="AL463">
            <v>10890675</v>
          </cell>
          <cell r="AM463" t="str">
            <v>вероятностный</v>
          </cell>
          <cell r="AN463">
            <v>159600693.75</v>
          </cell>
          <cell r="AO463">
            <v>0.07485</v>
          </cell>
        </row>
        <row r="464">
          <cell r="A464">
            <v>39325</v>
          </cell>
          <cell r="B464" t="str">
            <v>корп.руб.</v>
          </cell>
          <cell r="C464" t="str">
            <v>Продажа</v>
          </cell>
          <cell r="D464" t="str">
            <v>Техника</v>
          </cell>
          <cell r="E464" t="str">
            <v>Амтел Фредештайн (конвертация)(ЭйВи)</v>
          </cell>
          <cell r="F464" t="str">
            <v>RU000A0GHXK7</v>
          </cell>
          <cell r="G464">
            <v>1000</v>
          </cell>
          <cell r="H464">
            <v>39401</v>
          </cell>
          <cell r="K464" t="str">
            <v>КИТ</v>
          </cell>
          <cell r="L464">
            <v>9913</v>
          </cell>
          <cell r="M464">
            <v>9719696.5</v>
          </cell>
          <cell r="N464">
            <v>0</v>
          </cell>
          <cell r="O464">
            <v>984.2</v>
          </cell>
          <cell r="P464">
            <v>0</v>
          </cell>
          <cell r="Q464">
            <v>94305413</v>
          </cell>
          <cell r="R464">
            <v>73</v>
          </cell>
          <cell r="S464">
            <v>1200000</v>
          </cell>
          <cell r="T464">
            <v>985</v>
          </cell>
          <cell r="U464" t="str">
            <v>6</v>
          </cell>
          <cell r="V464" t="str">
            <v>Химическая промышленность</v>
          </cell>
          <cell r="W464" t="str">
            <v>корпоративные рублевые облигации</v>
          </cell>
          <cell r="X464" t="str">
            <v>ХК АМТЕЛ</v>
          </cell>
          <cell r="Y464">
            <v>9719696.5</v>
          </cell>
          <cell r="Z464">
            <v>985</v>
          </cell>
          <cell r="AA464">
            <v>9764305</v>
          </cell>
          <cell r="AB464">
            <v>9764305</v>
          </cell>
          <cell r="AC464">
            <v>44608.5</v>
          </cell>
          <cell r="AD464">
            <v>0.00458949515553289</v>
          </cell>
          <cell r="AE464" t="str">
            <v>для продажи</v>
          </cell>
          <cell r="AF464">
            <v>39401</v>
          </cell>
          <cell r="AG464">
            <v>76</v>
          </cell>
          <cell r="AH464" t="str">
            <v>до 90 дней</v>
          </cell>
          <cell r="AI464" t="str">
            <v>CC+</v>
          </cell>
          <cell r="AJ464">
            <v>0.335</v>
          </cell>
          <cell r="AK464" t="str">
            <v>СомнКК</v>
          </cell>
          <cell r="AL464">
            <v>3256098.3275</v>
          </cell>
          <cell r="AM464" t="str">
            <v>вероятностный</v>
          </cell>
          <cell r="AN464">
            <v>13812048.25</v>
          </cell>
          <cell r="AO464">
            <v>0.00809974708333333</v>
          </cell>
        </row>
        <row r="465">
          <cell r="A465">
            <v>39325</v>
          </cell>
          <cell r="B465" t="str">
            <v>корп.руб.</v>
          </cell>
          <cell r="C465" t="str">
            <v>Продажа</v>
          </cell>
          <cell r="D465" t="str">
            <v>Техника</v>
          </cell>
          <cell r="E465" t="str">
            <v>Атлант-М 1</v>
          </cell>
          <cell r="F465" t="str">
            <v>RU000A0JNW63</v>
          </cell>
          <cell r="G465">
            <v>1000</v>
          </cell>
          <cell r="H465">
            <v>39765</v>
          </cell>
          <cell r="I465">
            <v>39401</v>
          </cell>
          <cell r="K465" t="str">
            <v>КИТ</v>
          </cell>
          <cell r="L465">
            <v>29959</v>
          </cell>
          <cell r="M465">
            <v>29959000</v>
          </cell>
          <cell r="N465">
            <v>0</v>
          </cell>
          <cell r="O465">
            <v>997.1</v>
          </cell>
          <cell r="P465">
            <v>0</v>
          </cell>
          <cell r="Q465">
            <v>340321466</v>
          </cell>
          <cell r="R465">
            <v>382</v>
          </cell>
          <cell r="S465">
            <v>1000000</v>
          </cell>
          <cell r="T465">
            <v>990.5</v>
          </cell>
          <cell r="U465" t="str">
            <v>3</v>
          </cell>
          <cell r="V465" t="str">
            <v>Машиностроение</v>
          </cell>
          <cell r="W465" t="str">
            <v>корпоративные рублевые облигации</v>
          </cell>
          <cell r="X465" t="str">
            <v>Атлант-М</v>
          </cell>
          <cell r="Y465">
            <v>29959000</v>
          </cell>
          <cell r="Z465">
            <v>990.5</v>
          </cell>
          <cell r="AA465">
            <v>29674389.5</v>
          </cell>
          <cell r="AB465">
            <v>29674389.5</v>
          </cell>
          <cell r="AC465">
            <v>-284610.5</v>
          </cell>
          <cell r="AD465">
            <v>-0.0095</v>
          </cell>
          <cell r="AE465" t="str">
            <v>для продажи</v>
          </cell>
          <cell r="AF465">
            <v>39401</v>
          </cell>
          <cell r="AG465">
            <v>76</v>
          </cell>
          <cell r="AH465" t="str">
            <v>до 90 дней</v>
          </cell>
          <cell r="AI465" t="str">
            <v>CCC+</v>
          </cell>
          <cell r="AJ465">
            <v>0.11875</v>
          </cell>
          <cell r="AK465" t="str">
            <v>СрКК</v>
          </cell>
          <cell r="AL465">
            <v>3557631.25</v>
          </cell>
          <cell r="AM465" t="str">
            <v>вероятностный</v>
          </cell>
          <cell r="AN465">
            <v>55405977</v>
          </cell>
          <cell r="AO465">
            <v>0.029959</v>
          </cell>
        </row>
        <row r="466">
          <cell r="A466">
            <v>39325</v>
          </cell>
          <cell r="B466" t="str">
            <v>корп.руб.</v>
          </cell>
          <cell r="C466" t="str">
            <v>Продажа</v>
          </cell>
          <cell r="D466" t="str">
            <v>Техника</v>
          </cell>
          <cell r="E466" t="str">
            <v>Банана-мама 2 вып</v>
          </cell>
          <cell r="F466" t="str">
            <v>RU000A0JPDJ8</v>
          </cell>
          <cell r="G466">
            <v>1000</v>
          </cell>
          <cell r="H466">
            <v>40402</v>
          </cell>
          <cell r="I466">
            <v>40402</v>
          </cell>
          <cell r="K466" t="str">
            <v>КИТ</v>
          </cell>
          <cell r="L466">
            <v>100000</v>
          </cell>
          <cell r="M466">
            <v>99800000</v>
          </cell>
          <cell r="N466">
            <v>0</v>
          </cell>
          <cell r="O466">
            <v>998</v>
          </cell>
          <cell r="P466">
            <v>0</v>
          </cell>
          <cell r="S466">
            <v>1500000</v>
          </cell>
          <cell r="T466">
            <v>987</v>
          </cell>
          <cell r="U466" t="str">
            <v>15</v>
          </cell>
          <cell r="V466" t="str">
            <v>Торговля</v>
          </cell>
          <cell r="W466" t="str">
            <v>корпоративные рублевые облигации</v>
          </cell>
          <cell r="X466" t="str">
            <v>БАНАНА-МАМА</v>
          </cell>
          <cell r="Y466">
            <v>99800000</v>
          </cell>
          <cell r="Z466">
            <v>987</v>
          </cell>
          <cell r="AA466">
            <v>98700000</v>
          </cell>
          <cell r="AB466">
            <v>98700000</v>
          </cell>
          <cell r="AC466">
            <v>-1100000</v>
          </cell>
          <cell r="AD466">
            <v>-0.0110220440881764</v>
          </cell>
          <cell r="AE466" t="str">
            <v>для продажи</v>
          </cell>
          <cell r="AF466">
            <v>40402</v>
          </cell>
          <cell r="AG466">
            <v>1077</v>
          </cell>
          <cell r="AH466" t="str">
            <v>более 1 года</v>
          </cell>
          <cell r="AI466" t="str">
            <v>CCC+</v>
          </cell>
          <cell r="AJ466">
            <v>0.1475</v>
          </cell>
          <cell r="AK466" t="str">
            <v>СрКК</v>
          </cell>
          <cell r="AL466">
            <v>14720500</v>
          </cell>
          <cell r="AM466" t="str">
            <v>вероятностный</v>
          </cell>
          <cell r="AN466" t="str">
            <v>нет данных</v>
          </cell>
          <cell r="AO466">
            <v>0.0665333333333333</v>
          </cell>
        </row>
        <row r="467">
          <cell r="A467">
            <v>39325</v>
          </cell>
          <cell r="B467" t="str">
            <v>корп.руб.</v>
          </cell>
          <cell r="C467" t="str">
            <v>Продажа</v>
          </cell>
          <cell r="D467" t="str">
            <v>Техника</v>
          </cell>
          <cell r="E467" t="str">
            <v>Евросеть 2 выпуск </v>
          </cell>
          <cell r="F467" t="str">
            <v>RU000A0GTBJ0</v>
          </cell>
          <cell r="G467">
            <v>1000</v>
          </cell>
          <cell r="H467">
            <v>39966</v>
          </cell>
          <cell r="I467">
            <v>39423</v>
          </cell>
          <cell r="K467" t="str">
            <v>КИТ</v>
          </cell>
          <cell r="L467">
            <v>52713</v>
          </cell>
          <cell r="M467">
            <v>50156419.5</v>
          </cell>
          <cell r="N467">
            <v>0</v>
          </cell>
          <cell r="O467">
            <v>970.2</v>
          </cell>
          <cell r="P467">
            <v>0</v>
          </cell>
          <cell r="Q467">
            <v>1555619517</v>
          </cell>
          <cell r="R467">
            <v>1146</v>
          </cell>
          <cell r="S467">
            <v>3000000</v>
          </cell>
          <cell r="T467">
            <v>970.1</v>
          </cell>
          <cell r="U467" t="str">
            <v>12</v>
          </cell>
          <cell r="V467" t="str">
            <v>Телекоммуникации, связь</v>
          </cell>
          <cell r="W467" t="str">
            <v>корпоративные рублевые облигации</v>
          </cell>
          <cell r="X467" t="str">
            <v>Евросеть</v>
          </cell>
          <cell r="Y467">
            <v>50156419.5</v>
          </cell>
          <cell r="Z467">
            <v>970.1</v>
          </cell>
          <cell r="AA467">
            <v>51136881.3</v>
          </cell>
          <cell r="AB467">
            <v>51136881.3</v>
          </cell>
          <cell r="AC467">
            <v>980461.800000004</v>
          </cell>
          <cell r="AD467">
            <v>0.0195480819758277</v>
          </cell>
          <cell r="AE467" t="str">
            <v>для продажи</v>
          </cell>
          <cell r="AF467">
            <v>39423</v>
          </cell>
          <cell r="AG467">
            <v>98</v>
          </cell>
          <cell r="AH467" t="str">
            <v>до 180 дней</v>
          </cell>
          <cell r="AI467" t="str">
            <v>CCC+</v>
          </cell>
          <cell r="AJ467">
            <v>0.14125</v>
          </cell>
          <cell r="AK467" t="str">
            <v>СрКК</v>
          </cell>
          <cell r="AL467">
            <v>7084594.254375</v>
          </cell>
          <cell r="AM467" t="str">
            <v>вероятностный</v>
          </cell>
          <cell r="AN467">
            <v>337767997.95</v>
          </cell>
          <cell r="AO467">
            <v>0.0167188065</v>
          </cell>
        </row>
        <row r="468">
          <cell r="A468">
            <v>39325</v>
          </cell>
          <cell r="B468" t="str">
            <v>корп.руб.</v>
          </cell>
          <cell r="C468" t="str">
            <v>Продажа</v>
          </cell>
          <cell r="D468" t="str">
            <v>Техника</v>
          </cell>
          <cell r="E468" t="str">
            <v>Махеев-Финанс ,01</v>
          </cell>
          <cell r="F468" t="str">
            <v>RU000A0JP9W6</v>
          </cell>
          <cell r="G468">
            <v>1000</v>
          </cell>
          <cell r="H468">
            <v>40332</v>
          </cell>
          <cell r="I468">
            <v>39604</v>
          </cell>
          <cell r="K468" t="str">
            <v>КИТ</v>
          </cell>
          <cell r="L468">
            <v>55000</v>
          </cell>
          <cell r="M468">
            <v>54653500</v>
          </cell>
          <cell r="N468">
            <v>0</v>
          </cell>
          <cell r="O468">
            <v>997.3</v>
          </cell>
          <cell r="P468">
            <v>0</v>
          </cell>
          <cell r="Q468">
            <v>45031001</v>
          </cell>
          <cell r="R468">
            <v>13</v>
          </cell>
          <cell r="S468">
            <v>600000</v>
          </cell>
          <cell r="T468">
            <v>990</v>
          </cell>
          <cell r="U468" t="str">
            <v>4</v>
          </cell>
          <cell r="V468" t="str">
            <v>Пищевая промышленность</v>
          </cell>
          <cell r="W468" t="str">
            <v>корпоративные рублевые облигации</v>
          </cell>
          <cell r="X468" t="str">
            <v>Махеев-Финанс ООО</v>
          </cell>
          <cell r="Y468">
            <v>54653500</v>
          </cell>
          <cell r="Z468">
            <v>990</v>
          </cell>
          <cell r="AA468">
            <v>54450000</v>
          </cell>
          <cell r="AB468">
            <v>54450000</v>
          </cell>
          <cell r="AC468">
            <v>-203500</v>
          </cell>
          <cell r="AD468">
            <v>-0.00372345778403945</v>
          </cell>
          <cell r="AE468" t="str">
            <v>для продажи</v>
          </cell>
          <cell r="AF468">
            <v>39604</v>
          </cell>
          <cell r="AG468">
            <v>279</v>
          </cell>
          <cell r="AH468" t="str">
            <v>до 1 года</v>
          </cell>
          <cell r="AI468" t="str">
            <v>CCC+</v>
          </cell>
          <cell r="AJ468">
            <v>0.13</v>
          </cell>
          <cell r="AK468" t="str">
            <v>СрКК</v>
          </cell>
          <cell r="AL468">
            <v>7104955</v>
          </cell>
          <cell r="AM468" t="str">
            <v>вероятностный</v>
          </cell>
          <cell r="AN468">
            <v>-43192249.75</v>
          </cell>
          <cell r="AO468">
            <v>0.0910891666666667</v>
          </cell>
        </row>
        <row r="469">
          <cell r="A469">
            <v>39325</v>
          </cell>
          <cell r="B469" t="str">
            <v>корп.руб.</v>
          </cell>
          <cell r="C469" t="str">
            <v>Продажа</v>
          </cell>
          <cell r="D469" t="str">
            <v>Техника</v>
          </cell>
          <cell r="E469" t="str">
            <v>Метазавод 1 вып</v>
          </cell>
          <cell r="F469" t="str">
            <v>RU000A0GPB36</v>
          </cell>
          <cell r="G469">
            <v>1000</v>
          </cell>
          <cell r="H469">
            <v>39871</v>
          </cell>
          <cell r="K469" t="str">
            <v>КИТ</v>
          </cell>
          <cell r="L469">
            <v>27149</v>
          </cell>
          <cell r="M469">
            <v>26755339.5</v>
          </cell>
          <cell r="N469">
            <v>0</v>
          </cell>
          <cell r="O469">
            <v>987.8</v>
          </cell>
          <cell r="P469">
            <v>0</v>
          </cell>
          <cell r="Q469">
            <v>385605275</v>
          </cell>
          <cell r="R469">
            <v>339</v>
          </cell>
          <cell r="S469">
            <v>2000000</v>
          </cell>
          <cell r="T469">
            <v>985.1</v>
          </cell>
          <cell r="U469" t="str">
            <v>9</v>
          </cell>
          <cell r="V469" t="str">
            <v>Черная металлургия</v>
          </cell>
          <cell r="W469" t="str">
            <v>корпоративные рублевые облигации</v>
          </cell>
          <cell r="X469" t="str">
            <v>Метзавод им.Серова</v>
          </cell>
          <cell r="Y469">
            <v>26755339.5</v>
          </cell>
          <cell r="Z469">
            <v>985.1</v>
          </cell>
          <cell r="AA469">
            <v>26744479.9</v>
          </cell>
          <cell r="AB469">
            <v>26744479.9</v>
          </cell>
          <cell r="AC469">
            <v>-10859.5999999978</v>
          </cell>
          <cell r="AD469">
            <v>-0.000405885337392103</v>
          </cell>
          <cell r="AE469" t="str">
            <v>для продажи</v>
          </cell>
          <cell r="AF469">
            <v>39871</v>
          </cell>
          <cell r="AG469">
            <v>546</v>
          </cell>
          <cell r="AH469" t="str">
            <v>более 1 года</v>
          </cell>
          <cell r="AI469" t="str">
            <v>CCC+</v>
          </cell>
          <cell r="AJ469">
            <v>0.11</v>
          </cell>
          <cell r="AK469" t="str">
            <v>СрКК</v>
          </cell>
          <cell r="AL469">
            <v>2943087.345</v>
          </cell>
          <cell r="AM469" t="str">
            <v>вероятностный</v>
          </cell>
          <cell r="AN469">
            <v>69656838.85</v>
          </cell>
          <cell r="AO469">
            <v>0.01337766975</v>
          </cell>
        </row>
        <row r="470">
          <cell r="A470">
            <v>39325</v>
          </cell>
          <cell r="B470" t="str">
            <v>корп.руб.</v>
          </cell>
          <cell r="C470" t="str">
            <v>Продажа</v>
          </cell>
          <cell r="D470" t="str">
            <v>Техника</v>
          </cell>
          <cell r="E470" t="str">
            <v>Метсервис-Ф 01</v>
          </cell>
          <cell r="F470" t="str">
            <v>RU000A0JP831</v>
          </cell>
          <cell r="G470">
            <v>1000</v>
          </cell>
          <cell r="H470">
            <v>41052</v>
          </cell>
          <cell r="I470">
            <v>39596</v>
          </cell>
          <cell r="K470" t="str">
            <v>КИР</v>
          </cell>
          <cell r="L470">
            <v>60000</v>
          </cell>
          <cell r="M470">
            <v>59820000</v>
          </cell>
          <cell r="N470">
            <v>0</v>
          </cell>
          <cell r="O470">
            <v>995.4</v>
          </cell>
          <cell r="P470">
            <v>0</v>
          </cell>
          <cell r="Q470">
            <v>97502807</v>
          </cell>
          <cell r="R470">
            <v>41</v>
          </cell>
          <cell r="S470">
            <v>1500000</v>
          </cell>
          <cell r="T470">
            <v>990</v>
          </cell>
          <cell r="U470" t="str">
            <v>9</v>
          </cell>
          <cell r="V470" t="str">
            <v>Черная металлургия</v>
          </cell>
          <cell r="W470" t="str">
            <v>корпоративные рублевые облигации</v>
          </cell>
          <cell r="X470" t="str">
            <v>Металлсервис-финанс</v>
          </cell>
          <cell r="Y470">
            <v>59820000</v>
          </cell>
          <cell r="Z470">
            <v>990</v>
          </cell>
          <cell r="AA470">
            <v>59400000</v>
          </cell>
          <cell r="AB470">
            <v>59400000</v>
          </cell>
          <cell r="AC470">
            <v>-420000</v>
          </cell>
          <cell r="AD470">
            <v>-0.00702106318956871</v>
          </cell>
          <cell r="AE470" t="str">
            <v>для продажи</v>
          </cell>
          <cell r="AF470">
            <v>39596</v>
          </cell>
          <cell r="AG470">
            <v>271</v>
          </cell>
          <cell r="AH470" t="str">
            <v>до 1 года</v>
          </cell>
          <cell r="AI470" t="str">
            <v>B-</v>
          </cell>
          <cell r="AJ470">
            <v>0.0941666666666667</v>
          </cell>
          <cell r="AK470" t="str">
            <v>ХорКК</v>
          </cell>
          <cell r="AL470">
            <v>5633050</v>
          </cell>
          <cell r="AM470" t="str">
            <v>вероятностный</v>
          </cell>
          <cell r="AN470">
            <v>-35024298.25</v>
          </cell>
          <cell r="AO470">
            <v>0.03988</v>
          </cell>
        </row>
        <row r="471">
          <cell r="A471">
            <v>39325</v>
          </cell>
          <cell r="B471" t="str">
            <v>корп.руб.</v>
          </cell>
          <cell r="C471" t="str">
            <v>Продажа</v>
          </cell>
          <cell r="D471" t="str">
            <v>Техника</v>
          </cell>
          <cell r="E471" t="str">
            <v>Нэфис Косметикс 02</v>
          </cell>
          <cell r="F471" t="str">
            <v>RU000A0JNZH0</v>
          </cell>
          <cell r="G471">
            <v>1000</v>
          </cell>
          <cell r="H471">
            <v>40163</v>
          </cell>
          <cell r="I471">
            <v>39617</v>
          </cell>
          <cell r="K471" t="str">
            <v>КИР</v>
          </cell>
          <cell r="L471">
            <v>32000</v>
          </cell>
          <cell r="M471">
            <v>31840000</v>
          </cell>
          <cell r="N471">
            <v>0</v>
          </cell>
          <cell r="O471">
            <v>995</v>
          </cell>
          <cell r="P471">
            <v>0</v>
          </cell>
          <cell r="Q471">
            <v>410080513</v>
          </cell>
          <cell r="R471">
            <v>129</v>
          </cell>
          <cell r="S471">
            <v>1000000</v>
          </cell>
          <cell r="T471">
            <v>997</v>
          </cell>
          <cell r="U471" t="str">
            <v>6</v>
          </cell>
          <cell r="V471" t="str">
            <v>Химическая промышленность</v>
          </cell>
          <cell r="W471" t="str">
            <v>корпоративные рублевые облигации</v>
          </cell>
          <cell r="X471" t="str">
            <v>Нэфис Косметикс</v>
          </cell>
          <cell r="Y471">
            <v>31840000</v>
          </cell>
          <cell r="Z471">
            <v>997</v>
          </cell>
          <cell r="AA471">
            <v>31904000</v>
          </cell>
          <cell r="AB471">
            <v>31904000</v>
          </cell>
          <cell r="AC471">
            <v>64000</v>
          </cell>
          <cell r="AD471">
            <v>0.00201005025125628</v>
          </cell>
          <cell r="AE471" t="str">
            <v>для продажи</v>
          </cell>
          <cell r="AF471">
            <v>39617</v>
          </cell>
          <cell r="AG471">
            <v>292</v>
          </cell>
          <cell r="AH471" t="str">
            <v>до 1 года</v>
          </cell>
          <cell r="AI471" t="str">
            <v>B-</v>
          </cell>
          <cell r="AJ471">
            <v>0.0983333333333333</v>
          </cell>
          <cell r="AK471" t="str">
            <v>ХорКК</v>
          </cell>
          <cell r="AL471">
            <v>3130933.33333333</v>
          </cell>
          <cell r="AM471" t="str">
            <v>вероятностный</v>
          </cell>
          <cell r="AN471">
            <v>70616128.25</v>
          </cell>
          <cell r="AO471">
            <v>0.03184</v>
          </cell>
        </row>
        <row r="472">
          <cell r="A472">
            <v>39325</v>
          </cell>
          <cell r="B472" t="str">
            <v>корп.руб.</v>
          </cell>
          <cell r="C472" t="str">
            <v>Продажа</v>
          </cell>
          <cell r="D472" t="str">
            <v>Техника</v>
          </cell>
          <cell r="E472" t="str">
            <v>РМК-Финанс 1 вып</v>
          </cell>
          <cell r="F472" t="str">
            <v>RU000A0JP3F4</v>
          </cell>
          <cell r="G472">
            <v>1000</v>
          </cell>
          <cell r="H472">
            <v>40274</v>
          </cell>
          <cell r="K472" t="str">
            <v>КИР</v>
          </cell>
          <cell r="L472">
            <v>9999</v>
          </cell>
          <cell r="M472">
            <v>9985001.4</v>
          </cell>
          <cell r="N472">
            <v>0</v>
          </cell>
          <cell r="O472">
            <v>996.2</v>
          </cell>
          <cell r="P472">
            <v>0</v>
          </cell>
          <cell r="Q472">
            <v>498835488</v>
          </cell>
          <cell r="R472">
            <v>62</v>
          </cell>
          <cell r="S472">
            <v>3000000</v>
          </cell>
          <cell r="T472">
            <v>990</v>
          </cell>
          <cell r="U472" t="str">
            <v>8</v>
          </cell>
          <cell r="V472" t="str">
            <v>Цветная металлургия</v>
          </cell>
          <cell r="W472" t="str">
            <v>корпоративные рублевые облигации</v>
          </cell>
          <cell r="X472" t="str">
            <v>РМК</v>
          </cell>
          <cell r="Y472">
            <v>9985001.4</v>
          </cell>
          <cell r="Z472">
            <v>990</v>
          </cell>
          <cell r="AA472">
            <v>9899010</v>
          </cell>
          <cell r="AB472">
            <v>9899010</v>
          </cell>
          <cell r="AC472">
            <v>-85991.4000000004</v>
          </cell>
          <cell r="AD472">
            <v>-0.00861205687963152</v>
          </cell>
          <cell r="AE472" t="str">
            <v>для продажи</v>
          </cell>
          <cell r="AF472">
            <v>40274</v>
          </cell>
          <cell r="AG472">
            <v>949</v>
          </cell>
          <cell r="AH472" t="str">
            <v>более 1 года</v>
          </cell>
          <cell r="AI472" t="str">
            <v>CCC+</v>
          </cell>
          <cell r="AJ472">
            <v>0.109583399971026</v>
          </cell>
          <cell r="AK472" t="str">
            <v>ХорКК</v>
          </cell>
          <cell r="AL472">
            <v>1094190.40212745</v>
          </cell>
          <cell r="AM472" t="str">
            <v>вероятностный</v>
          </cell>
          <cell r="AN472">
            <v>114809862</v>
          </cell>
          <cell r="AO472">
            <v>0.0033283338</v>
          </cell>
        </row>
        <row r="473">
          <cell r="A473">
            <v>39325</v>
          </cell>
          <cell r="B473" t="str">
            <v>корп.руб.</v>
          </cell>
          <cell r="C473" t="str">
            <v>Продажа</v>
          </cell>
          <cell r="D473" t="str">
            <v>Техника</v>
          </cell>
          <cell r="E473" t="str">
            <v>Росинтер Ресторанс03 вып</v>
          </cell>
          <cell r="F473" t="str">
            <v>RU000A0GJ905</v>
          </cell>
          <cell r="G473">
            <v>1000</v>
          </cell>
          <cell r="H473">
            <v>40508</v>
          </cell>
          <cell r="K473" t="str">
            <v>КИР</v>
          </cell>
          <cell r="L473">
            <v>31523</v>
          </cell>
          <cell r="M473">
            <v>31526152.3</v>
          </cell>
          <cell r="N473">
            <v>0</v>
          </cell>
          <cell r="O473">
            <v>1003.6</v>
          </cell>
          <cell r="P473">
            <v>0</v>
          </cell>
          <cell r="Q473">
            <v>432168662</v>
          </cell>
          <cell r="R473">
            <v>459</v>
          </cell>
          <cell r="S473">
            <v>1000000</v>
          </cell>
          <cell r="T473">
            <v>1000</v>
          </cell>
          <cell r="U473" t="str">
            <v>4</v>
          </cell>
          <cell r="V473" t="str">
            <v>Пищевая промышленность</v>
          </cell>
          <cell r="W473" t="str">
            <v>корпоративные рублевые облигации</v>
          </cell>
          <cell r="X473" t="str">
            <v>Росинтер Ресторантс</v>
          </cell>
          <cell r="Y473">
            <v>31526152.3</v>
          </cell>
          <cell r="Z473">
            <v>1000</v>
          </cell>
          <cell r="AA473">
            <v>31523000</v>
          </cell>
          <cell r="AB473">
            <v>31523000</v>
          </cell>
          <cell r="AC473">
            <v>-3152.30000000075</v>
          </cell>
          <cell r="AD473">
            <v>-9.99900009999236E-05</v>
          </cell>
          <cell r="AE473" t="str">
            <v>для продажи</v>
          </cell>
          <cell r="AF473">
            <v>40508</v>
          </cell>
          <cell r="AG473">
            <v>1183</v>
          </cell>
          <cell r="AH473" t="str">
            <v>более 1 года</v>
          </cell>
          <cell r="AI473" t="str">
            <v>CCC+</v>
          </cell>
          <cell r="AJ473">
            <v>0.11</v>
          </cell>
          <cell r="AK473" t="str">
            <v>СрКК</v>
          </cell>
          <cell r="AL473">
            <v>3467876.753</v>
          </cell>
          <cell r="AM473" t="str">
            <v>вероятностный</v>
          </cell>
          <cell r="AN473">
            <v>76519165.5</v>
          </cell>
          <cell r="AO473">
            <v>0.0315261523</v>
          </cell>
        </row>
        <row r="474">
          <cell r="A474">
            <v>39325</v>
          </cell>
          <cell r="B474" t="str">
            <v>корп.руб.</v>
          </cell>
          <cell r="C474" t="str">
            <v>Продажа</v>
          </cell>
          <cell r="D474" t="str">
            <v>Техника</v>
          </cell>
          <cell r="E474" t="str">
            <v>Рубеж-Плюс Регион,1</v>
          </cell>
          <cell r="F474" t="str">
            <v>RU000A0JP955</v>
          </cell>
          <cell r="G474">
            <v>1000</v>
          </cell>
          <cell r="H474">
            <v>40330</v>
          </cell>
          <cell r="I474">
            <v>39784</v>
          </cell>
          <cell r="K474" t="str">
            <v>КИР</v>
          </cell>
          <cell r="L474">
            <v>99999</v>
          </cell>
          <cell r="M474">
            <v>99979000.2</v>
          </cell>
          <cell r="N474">
            <v>0</v>
          </cell>
          <cell r="O474">
            <v>999.8</v>
          </cell>
          <cell r="P474">
            <v>0</v>
          </cell>
          <cell r="S474">
            <v>1000000</v>
          </cell>
          <cell r="T474">
            <v>990</v>
          </cell>
          <cell r="U474" t="str">
            <v>4</v>
          </cell>
          <cell r="V474" t="str">
            <v>Пищевая промышленность</v>
          </cell>
          <cell r="W474" t="str">
            <v>корпоративные рублевые облигации</v>
          </cell>
          <cell r="X474" t="str">
            <v>Рубеж-Плюс-Регион ООО</v>
          </cell>
          <cell r="Y474">
            <v>99979000.2</v>
          </cell>
          <cell r="Z474">
            <v>990</v>
          </cell>
          <cell r="AA474">
            <v>98999010</v>
          </cell>
          <cell r="AB474">
            <v>98999010</v>
          </cell>
          <cell r="AC474">
            <v>-979990.200000003</v>
          </cell>
          <cell r="AD474">
            <v>-0.00980196039207844</v>
          </cell>
          <cell r="AE474" t="str">
            <v>для продажи</v>
          </cell>
          <cell r="AF474">
            <v>39784</v>
          </cell>
          <cell r="AG474">
            <v>459</v>
          </cell>
          <cell r="AH474" t="str">
            <v>более 1 года</v>
          </cell>
          <cell r="AI474" t="str">
            <v>CCC+</v>
          </cell>
          <cell r="AJ474">
            <v>0.14125</v>
          </cell>
          <cell r="AK474" t="str">
            <v>СрКК</v>
          </cell>
          <cell r="AL474">
            <v>14122033.77825</v>
          </cell>
          <cell r="AM474" t="str">
            <v>вероятностный</v>
          </cell>
          <cell r="AN474" t="str">
            <v>нет данных</v>
          </cell>
          <cell r="AO474">
            <v>0.0999790002</v>
          </cell>
        </row>
        <row r="475">
          <cell r="A475">
            <v>39325</v>
          </cell>
          <cell r="B475" t="str">
            <v>корп.руб.</v>
          </cell>
          <cell r="C475" t="str">
            <v>Продажа</v>
          </cell>
          <cell r="D475" t="str">
            <v>Техника</v>
          </cell>
          <cell r="E475" t="str">
            <v>Сатурн НПО 03</v>
          </cell>
          <cell r="F475" t="str">
            <v>RU000A0JP9N5</v>
          </cell>
          <cell r="G475">
            <v>1000</v>
          </cell>
          <cell r="H475">
            <v>41796</v>
          </cell>
          <cell r="I475">
            <v>39788</v>
          </cell>
          <cell r="K475" t="str">
            <v>КИР</v>
          </cell>
          <cell r="L475">
            <v>45000</v>
          </cell>
          <cell r="M475">
            <v>43875000</v>
          </cell>
          <cell r="N475">
            <v>0</v>
          </cell>
          <cell r="O475">
            <v>945.9</v>
          </cell>
          <cell r="P475">
            <v>0</v>
          </cell>
          <cell r="Q475">
            <v>15600709</v>
          </cell>
          <cell r="R475">
            <v>18</v>
          </cell>
          <cell r="S475">
            <v>3500000</v>
          </cell>
          <cell r="T475">
            <v>945.9</v>
          </cell>
          <cell r="U475" t="str">
            <v>3</v>
          </cell>
          <cell r="V475" t="str">
            <v>Машиностроение</v>
          </cell>
          <cell r="W475" t="str">
            <v>корпоративные рублевые облигации</v>
          </cell>
          <cell r="X475" t="str">
            <v>Сатурн НПО</v>
          </cell>
          <cell r="Y475">
            <v>43875000</v>
          </cell>
          <cell r="Z475">
            <v>945.9</v>
          </cell>
          <cell r="AA475">
            <v>42565500</v>
          </cell>
          <cell r="AB475">
            <v>42565500</v>
          </cell>
          <cell r="AC475">
            <v>-1309500</v>
          </cell>
          <cell r="AD475">
            <v>-0.0298461538461538</v>
          </cell>
          <cell r="AE475" t="str">
            <v>для продажи</v>
          </cell>
          <cell r="AF475">
            <v>39788</v>
          </cell>
          <cell r="AG475">
            <v>463</v>
          </cell>
          <cell r="AH475" t="str">
            <v>более 1 года</v>
          </cell>
          <cell r="AI475" t="str">
            <v>CCC-</v>
          </cell>
          <cell r="AJ475">
            <v>0.29</v>
          </cell>
          <cell r="AK475" t="str">
            <v>СомнКК</v>
          </cell>
          <cell r="AL475">
            <v>12723750</v>
          </cell>
          <cell r="AM475" t="str">
            <v>вероятностный</v>
          </cell>
          <cell r="AN475">
            <v>-38665322.75</v>
          </cell>
          <cell r="AO475">
            <v>0.0125357142857143</v>
          </cell>
        </row>
        <row r="476">
          <cell r="A476">
            <v>39325</v>
          </cell>
          <cell r="B476" t="str">
            <v>корп.руб.</v>
          </cell>
          <cell r="C476" t="str">
            <v>Продажа</v>
          </cell>
          <cell r="D476" t="str">
            <v>Техника</v>
          </cell>
          <cell r="E476" t="str">
            <v>СПК,01</v>
          </cell>
          <cell r="F476" t="str">
            <v>RU000A0JP8Y4</v>
          </cell>
          <cell r="G476">
            <v>1000</v>
          </cell>
          <cell r="H476">
            <v>40323</v>
          </cell>
          <cell r="I476">
            <v>39777</v>
          </cell>
          <cell r="K476" t="str">
            <v>КИР</v>
          </cell>
          <cell r="L476">
            <v>69999</v>
          </cell>
          <cell r="M476">
            <v>69824002.5</v>
          </cell>
          <cell r="N476">
            <v>0</v>
          </cell>
          <cell r="O476">
            <v>1000.7</v>
          </cell>
          <cell r="P476">
            <v>0</v>
          </cell>
          <cell r="Q476">
            <v>3807727</v>
          </cell>
          <cell r="R476">
            <v>5</v>
          </cell>
          <cell r="S476">
            <v>1000000</v>
          </cell>
          <cell r="T476">
            <v>995</v>
          </cell>
          <cell r="U476" t="str">
            <v>9</v>
          </cell>
          <cell r="V476" t="str">
            <v>Черная металлургия</v>
          </cell>
          <cell r="W476" t="str">
            <v>корпоративные рублевые облигации</v>
          </cell>
          <cell r="X476" t="str">
            <v>СПК Управляющая компания ЗАО</v>
          </cell>
          <cell r="Y476">
            <v>69824002.5</v>
          </cell>
          <cell r="Z476">
            <v>995</v>
          </cell>
          <cell r="AA476">
            <v>69649005</v>
          </cell>
          <cell r="AB476">
            <v>69649005</v>
          </cell>
          <cell r="AC476">
            <v>-174997.5</v>
          </cell>
          <cell r="AD476">
            <v>-0.0025062656641604</v>
          </cell>
          <cell r="AE476" t="str">
            <v>для продажи</v>
          </cell>
          <cell r="AF476">
            <v>39777</v>
          </cell>
          <cell r="AG476">
            <v>452</v>
          </cell>
          <cell r="AH476" t="str">
            <v>более 1 года</v>
          </cell>
          <cell r="AI476" t="str">
            <v>B-</v>
          </cell>
          <cell r="AJ476">
            <v>0.0958333333333333</v>
          </cell>
          <cell r="AK476" t="str">
            <v>ХорКК</v>
          </cell>
          <cell r="AL476">
            <v>6691466.90625</v>
          </cell>
          <cell r="AM476" t="str">
            <v>вероятностный</v>
          </cell>
          <cell r="AN476">
            <v>-68697073.25</v>
          </cell>
          <cell r="AO476">
            <v>0.0698240025</v>
          </cell>
        </row>
        <row r="477">
          <cell r="A477">
            <v>39325</v>
          </cell>
          <cell r="B477" t="str">
            <v>корп.руб.</v>
          </cell>
          <cell r="C477" t="str">
            <v>Продажа</v>
          </cell>
          <cell r="D477" t="str">
            <v>Техника</v>
          </cell>
          <cell r="E477" t="str">
            <v>Сувар-Казань 1</v>
          </cell>
          <cell r="F477" t="str">
            <v>RU000A0GQAD1</v>
          </cell>
          <cell r="G477">
            <v>1000</v>
          </cell>
          <cell r="H477">
            <v>39903</v>
          </cell>
          <cell r="K477" t="str">
            <v>Интел</v>
          </cell>
          <cell r="L477">
            <v>75000</v>
          </cell>
          <cell r="M477">
            <v>74812500</v>
          </cell>
          <cell r="N477">
            <v>0</v>
          </cell>
          <cell r="O477">
            <v>997</v>
          </cell>
          <cell r="P477">
            <v>0</v>
          </cell>
          <cell r="Q477">
            <v>664497604</v>
          </cell>
          <cell r="R477">
            <v>456</v>
          </cell>
          <cell r="S477">
            <v>900000</v>
          </cell>
          <cell r="T477">
            <v>994</v>
          </cell>
          <cell r="U477" t="str">
            <v>14</v>
          </cell>
          <cell r="V477" t="str">
            <v>Строительство</v>
          </cell>
          <cell r="W477" t="str">
            <v>корпоративные рублевые облигации</v>
          </cell>
          <cell r="X477" t="str">
            <v>Сувар-Казань</v>
          </cell>
          <cell r="Y477">
            <v>74812500</v>
          </cell>
          <cell r="Z477">
            <v>994</v>
          </cell>
          <cell r="AA477">
            <v>74550000</v>
          </cell>
          <cell r="AB477">
            <v>74550000</v>
          </cell>
          <cell r="AC477">
            <v>-262500</v>
          </cell>
          <cell r="AD477">
            <v>-0.00350877192982456</v>
          </cell>
          <cell r="AE477" t="str">
            <v>для продажи</v>
          </cell>
          <cell r="AF477">
            <v>39903</v>
          </cell>
          <cell r="AG477">
            <v>578</v>
          </cell>
          <cell r="AH477" t="str">
            <v>более 1 года</v>
          </cell>
          <cell r="AI477" t="str">
            <v>CCC</v>
          </cell>
          <cell r="AJ477">
            <v>0.1625</v>
          </cell>
          <cell r="AK477" t="str">
            <v>СрКК</v>
          </cell>
          <cell r="AL477">
            <v>12157031.25</v>
          </cell>
          <cell r="AM477" t="str">
            <v>вероятностный</v>
          </cell>
          <cell r="AN477">
            <v>91574401</v>
          </cell>
          <cell r="AO477">
            <v>0.083125</v>
          </cell>
        </row>
        <row r="478">
          <cell r="A478">
            <v>39325</v>
          </cell>
          <cell r="B478" t="str">
            <v>корп.руб.</v>
          </cell>
          <cell r="C478" t="str">
            <v>Продажа</v>
          </cell>
          <cell r="D478" t="str">
            <v>Техника</v>
          </cell>
          <cell r="E478" t="str">
            <v>Топ-Книга 2</v>
          </cell>
          <cell r="F478" t="str">
            <v>RU000A0JNZ52</v>
          </cell>
          <cell r="G478">
            <v>1000</v>
          </cell>
          <cell r="H478">
            <v>40521</v>
          </cell>
          <cell r="I478">
            <v>39793</v>
          </cell>
          <cell r="K478" t="str">
            <v>Интел</v>
          </cell>
          <cell r="L478">
            <v>55727</v>
          </cell>
          <cell r="M478">
            <v>56562905</v>
          </cell>
          <cell r="N478">
            <v>0</v>
          </cell>
          <cell r="O478">
            <v>1015</v>
          </cell>
          <cell r="P478">
            <v>0</v>
          </cell>
          <cell r="Q478">
            <v>388530999</v>
          </cell>
          <cell r="R478">
            <v>272</v>
          </cell>
          <cell r="S478">
            <v>1500000</v>
          </cell>
          <cell r="T478">
            <v>1000</v>
          </cell>
          <cell r="U478" t="str">
            <v>15</v>
          </cell>
          <cell r="V478" t="str">
            <v>Торговля</v>
          </cell>
          <cell r="W478" t="str">
            <v>корпоративные рублевые облигации</v>
          </cell>
          <cell r="X478" t="str">
            <v>Топ-Книга</v>
          </cell>
          <cell r="Y478">
            <v>56562905</v>
          </cell>
          <cell r="Z478">
            <v>1000</v>
          </cell>
          <cell r="AA478">
            <v>55727000</v>
          </cell>
          <cell r="AB478">
            <v>55727000</v>
          </cell>
          <cell r="AC478">
            <v>-835905</v>
          </cell>
          <cell r="AD478">
            <v>-0.0147783251231527</v>
          </cell>
          <cell r="AE478" t="str">
            <v>для продажи</v>
          </cell>
          <cell r="AF478">
            <v>39793</v>
          </cell>
          <cell r="AG478">
            <v>468</v>
          </cell>
          <cell r="AH478" t="str">
            <v>более 1 года</v>
          </cell>
          <cell r="AI478" t="str">
            <v>B-</v>
          </cell>
          <cell r="AJ478">
            <v>0.0633333333333334</v>
          </cell>
          <cell r="AK478" t="str">
            <v>ХорКК</v>
          </cell>
          <cell r="AL478">
            <v>3582317.31666667</v>
          </cell>
          <cell r="AM478" t="str">
            <v>вероятностный</v>
          </cell>
          <cell r="AN478">
            <v>41405749.75</v>
          </cell>
          <cell r="AO478">
            <v>0.0377086033333333</v>
          </cell>
        </row>
        <row r="479">
          <cell r="A479">
            <v>39325</v>
          </cell>
          <cell r="B479" t="str">
            <v>корп.руб.</v>
          </cell>
          <cell r="C479" t="str">
            <v>Продажа</v>
          </cell>
          <cell r="D479" t="str">
            <v>Техника</v>
          </cell>
          <cell r="E479" t="str">
            <v>УЗПС 1 выпуск</v>
          </cell>
          <cell r="F479" t="str">
            <v>RU000A0GSNM1</v>
          </cell>
          <cell r="G479">
            <v>1000</v>
          </cell>
          <cell r="H479">
            <v>40339</v>
          </cell>
          <cell r="I479">
            <v>39611</v>
          </cell>
          <cell r="K479" t="str">
            <v>Интел</v>
          </cell>
          <cell r="L479">
            <v>99996</v>
          </cell>
          <cell r="M479">
            <v>98996040</v>
          </cell>
          <cell r="N479">
            <v>0</v>
          </cell>
          <cell r="O479">
            <v>985.6</v>
          </cell>
          <cell r="P479">
            <v>0</v>
          </cell>
          <cell r="Q479">
            <v>658937927</v>
          </cell>
          <cell r="R479">
            <v>545</v>
          </cell>
          <cell r="S479">
            <v>1500000</v>
          </cell>
          <cell r="T479">
            <v>975</v>
          </cell>
          <cell r="U479" t="str">
            <v>9</v>
          </cell>
          <cell r="V479" t="str">
            <v>Черная металлургия</v>
          </cell>
          <cell r="W479" t="str">
            <v>корпоративные рублевые облигации</v>
          </cell>
          <cell r="X479" t="str">
            <v>Уральский завод прецизионных сплавов</v>
          </cell>
          <cell r="Y479">
            <v>98996040</v>
          </cell>
          <cell r="Z479">
            <v>975</v>
          </cell>
          <cell r="AA479">
            <v>97496100</v>
          </cell>
          <cell r="AB479">
            <v>97496100</v>
          </cell>
          <cell r="AC479">
            <v>-1499940</v>
          </cell>
          <cell r="AD479">
            <v>-0.0151515151515152</v>
          </cell>
          <cell r="AE479" t="str">
            <v>для продажи</v>
          </cell>
          <cell r="AF479">
            <v>39611</v>
          </cell>
          <cell r="AG479">
            <v>286</v>
          </cell>
          <cell r="AH479" t="str">
            <v>до 1 года</v>
          </cell>
          <cell r="AI479" t="str">
            <v>CCC</v>
          </cell>
          <cell r="AJ479">
            <v>0.16</v>
          </cell>
          <cell r="AK479" t="str">
            <v>СрКК</v>
          </cell>
          <cell r="AL479">
            <v>15839366.4</v>
          </cell>
          <cell r="AM479" t="str">
            <v>вероятностный</v>
          </cell>
          <cell r="AN479">
            <v>67238381.75</v>
          </cell>
          <cell r="AO479">
            <v>0.06599736</v>
          </cell>
        </row>
        <row r="480">
          <cell r="A480">
            <v>39325</v>
          </cell>
          <cell r="B480" t="str">
            <v>корп.руб.</v>
          </cell>
          <cell r="C480" t="str">
            <v>Продажа</v>
          </cell>
          <cell r="D480" t="str">
            <v>Техника</v>
          </cell>
          <cell r="E480" t="str">
            <v>Фаэтон-Аэро-Финанс 1 вып</v>
          </cell>
          <cell r="F480" t="str">
            <v>RU000A0JNHC9</v>
          </cell>
          <cell r="G480">
            <v>1000</v>
          </cell>
          <cell r="H480">
            <v>40024</v>
          </cell>
          <cell r="I480">
            <v>39478</v>
          </cell>
          <cell r="K480" t="str">
            <v>Интел</v>
          </cell>
          <cell r="L480">
            <v>100000</v>
          </cell>
          <cell r="M480">
            <v>100000000</v>
          </cell>
          <cell r="N480">
            <v>0</v>
          </cell>
          <cell r="O480">
            <v>1000</v>
          </cell>
          <cell r="P480">
            <v>0</v>
          </cell>
          <cell r="Q480">
            <v>80100443</v>
          </cell>
          <cell r="R480">
            <v>246</v>
          </cell>
          <cell r="S480">
            <v>1000000</v>
          </cell>
          <cell r="T480">
            <v>950</v>
          </cell>
          <cell r="U480" t="str">
            <v>7</v>
          </cell>
          <cell r="V480" t="str">
            <v>Топливная промышленность</v>
          </cell>
          <cell r="W480" t="str">
            <v>корпоративные рублевые облигации</v>
          </cell>
          <cell r="X480" t="str">
            <v>Фаэтон-Аэро</v>
          </cell>
          <cell r="Y480">
            <v>100000000</v>
          </cell>
          <cell r="Z480">
            <v>950</v>
          </cell>
          <cell r="AA480">
            <v>95000000</v>
          </cell>
          <cell r="AB480">
            <v>95000000</v>
          </cell>
          <cell r="AC480">
            <v>-5000000</v>
          </cell>
          <cell r="AD480">
            <v>-0.05</v>
          </cell>
          <cell r="AE480" t="str">
            <v>для продажи</v>
          </cell>
          <cell r="AF480">
            <v>39478</v>
          </cell>
          <cell r="AG480">
            <v>153</v>
          </cell>
          <cell r="AH480" t="str">
            <v>до 180 дней</v>
          </cell>
          <cell r="AI480" t="str">
            <v>CCC+</v>
          </cell>
          <cell r="AJ480">
            <v>0.11</v>
          </cell>
          <cell r="AK480" t="str">
            <v>СрКК</v>
          </cell>
          <cell r="AL480">
            <v>11000000</v>
          </cell>
          <cell r="AM480" t="str">
            <v>вероятностный</v>
          </cell>
          <cell r="AN480">
            <v>-74974889.25</v>
          </cell>
          <cell r="AO480">
            <v>0.1</v>
          </cell>
        </row>
        <row r="481">
          <cell r="A481">
            <v>39325</v>
          </cell>
          <cell r="B481" t="str">
            <v>корп.руб.</v>
          </cell>
          <cell r="C481" t="str">
            <v>РЕПО</v>
          </cell>
          <cell r="D481" t="str">
            <v>торг</v>
          </cell>
          <cell r="E481" t="str">
            <v>Альянс Русский Текстиль 3 вып.</v>
          </cell>
          <cell r="F481" t="str">
            <v>RU000A0GG8Q4</v>
          </cell>
          <cell r="G481">
            <v>1000</v>
          </cell>
          <cell r="H481">
            <v>40106</v>
          </cell>
          <cell r="I481">
            <v>39378</v>
          </cell>
          <cell r="J481">
            <v>39332</v>
          </cell>
          <cell r="K481" t="str">
            <v>Ак Барс</v>
          </cell>
          <cell r="L481">
            <v>4000</v>
          </cell>
          <cell r="M481">
            <v>3575836</v>
          </cell>
          <cell r="N481">
            <v>91.77</v>
          </cell>
          <cell r="O481">
            <v>999.5</v>
          </cell>
          <cell r="P481">
            <v>0</v>
          </cell>
          <cell r="Q481">
            <v>997502775</v>
          </cell>
          <cell r="R481">
            <v>1635</v>
          </cell>
          <cell r="S481">
            <v>1200000</v>
          </cell>
          <cell r="T481">
            <v>997.5</v>
          </cell>
          <cell r="U481" t="str">
            <v>1</v>
          </cell>
          <cell r="V481" t="str">
            <v>Легкая промышленность</v>
          </cell>
          <cell r="W481" t="str">
            <v>корпоративные рублевые облигации</v>
          </cell>
          <cell r="X481" t="str">
            <v>Русский Текстиль Альянс</v>
          </cell>
          <cell r="Y481">
            <v>3575927.77</v>
          </cell>
          <cell r="Z481">
            <v>997.5</v>
          </cell>
          <cell r="AA481">
            <v>3990000</v>
          </cell>
          <cell r="AB481">
            <v>3990000</v>
          </cell>
          <cell r="AC481">
            <v>414072.23</v>
          </cell>
          <cell r="AD481">
            <v>0.115794349503877</v>
          </cell>
          <cell r="AE481" t="str">
            <v>РЕПО</v>
          </cell>
          <cell r="AF481">
            <v>39332</v>
          </cell>
          <cell r="AG481">
            <v>7</v>
          </cell>
          <cell r="AH481" t="str">
            <v>до 7 дней</v>
          </cell>
          <cell r="AI481" t="str">
            <v>CCC+</v>
          </cell>
          <cell r="AJ481">
            <v>0.12125</v>
          </cell>
          <cell r="AK481" t="str">
            <v>СрКК</v>
          </cell>
          <cell r="AL481">
            <v>433581.2421125</v>
          </cell>
          <cell r="AM481" t="str">
            <v>вероятностный</v>
          </cell>
          <cell r="AN481">
            <v>245385693.75</v>
          </cell>
          <cell r="AO481">
            <v>0.00297986333333333</v>
          </cell>
        </row>
        <row r="482">
          <cell r="A482">
            <v>39325</v>
          </cell>
          <cell r="B482" t="str">
            <v>корп.руб.</v>
          </cell>
          <cell r="C482" t="str">
            <v>РЕПО</v>
          </cell>
          <cell r="D482" t="str">
            <v>торг</v>
          </cell>
          <cell r="E482" t="str">
            <v>Заводы Гросс,1</v>
          </cell>
          <cell r="F482" t="str">
            <v>RU000A0JP674</v>
          </cell>
          <cell r="G482">
            <v>1000</v>
          </cell>
          <cell r="H482">
            <v>40283</v>
          </cell>
          <cell r="I482">
            <v>39555</v>
          </cell>
          <cell r="J482">
            <v>39330</v>
          </cell>
          <cell r="K482" t="str">
            <v>Ак Барс</v>
          </cell>
          <cell r="L482">
            <v>5000</v>
          </cell>
          <cell r="M482">
            <v>4455630</v>
          </cell>
          <cell r="N482">
            <v>110.88</v>
          </cell>
          <cell r="O482">
            <v>995.3</v>
          </cell>
          <cell r="P482">
            <v>0</v>
          </cell>
          <cell r="Q482">
            <v>287038481</v>
          </cell>
          <cell r="R482">
            <v>114</v>
          </cell>
          <cell r="S482">
            <v>1000000</v>
          </cell>
          <cell r="T482">
            <v>981</v>
          </cell>
          <cell r="U482" t="str">
            <v>4</v>
          </cell>
          <cell r="V482" t="str">
            <v>Пищевая промышленность</v>
          </cell>
          <cell r="W482" t="str">
            <v>корпоративные рублевые облигации</v>
          </cell>
          <cell r="X482" t="str">
            <v>Гросс Заводы ГК</v>
          </cell>
          <cell r="Y482">
            <v>4455740.88</v>
          </cell>
          <cell r="Z482">
            <v>981</v>
          </cell>
          <cell r="AA482">
            <v>4905000</v>
          </cell>
          <cell r="AB482">
            <v>4905000</v>
          </cell>
          <cell r="AC482">
            <v>449259.12</v>
          </cell>
          <cell r="AD482">
            <v>0.100827030139149</v>
          </cell>
          <cell r="AE482" t="str">
            <v>РЕПО</v>
          </cell>
          <cell r="AF482">
            <v>39330</v>
          </cell>
          <cell r="AG482">
            <v>5</v>
          </cell>
          <cell r="AH482" t="str">
            <v>до 7 дней</v>
          </cell>
          <cell r="AI482" t="str">
            <v>CCC+</v>
          </cell>
          <cell r="AJ482">
            <v>0.11</v>
          </cell>
          <cell r="AK482" t="str">
            <v>СрКК</v>
          </cell>
          <cell r="AL482">
            <v>490131.4968</v>
          </cell>
          <cell r="AM482" t="str">
            <v>вероятностный</v>
          </cell>
          <cell r="AN482">
            <v>66854620.25</v>
          </cell>
          <cell r="AO482">
            <v>0.00445563</v>
          </cell>
        </row>
        <row r="483">
          <cell r="A483">
            <v>39325</v>
          </cell>
          <cell r="B483" t="str">
            <v>корп.руб.</v>
          </cell>
          <cell r="C483" t="str">
            <v>РЕПО</v>
          </cell>
          <cell r="D483" t="str">
            <v>торг</v>
          </cell>
          <cell r="E483" t="str">
            <v>Заводы Гросс,1</v>
          </cell>
          <cell r="F483" t="str">
            <v>RU000A0JP674</v>
          </cell>
          <cell r="G483">
            <v>1000</v>
          </cell>
          <cell r="H483">
            <v>40283</v>
          </cell>
          <cell r="I483">
            <v>39555</v>
          </cell>
          <cell r="J483">
            <v>39331</v>
          </cell>
          <cell r="K483" t="str">
            <v>Ак Барс</v>
          </cell>
          <cell r="L483">
            <v>6000</v>
          </cell>
          <cell r="M483">
            <v>5325492</v>
          </cell>
          <cell r="N483">
            <v>132.58</v>
          </cell>
          <cell r="O483">
            <v>995.3</v>
          </cell>
          <cell r="P483">
            <v>0</v>
          </cell>
          <cell r="Q483">
            <v>287038481</v>
          </cell>
          <cell r="R483">
            <v>114</v>
          </cell>
          <cell r="S483">
            <v>1000000</v>
          </cell>
          <cell r="T483">
            <v>981</v>
          </cell>
          <cell r="U483" t="str">
            <v>4</v>
          </cell>
          <cell r="V483" t="str">
            <v>Пищевая промышленность</v>
          </cell>
          <cell r="W483" t="str">
            <v>корпоративные рублевые облигации</v>
          </cell>
          <cell r="X483" t="str">
            <v>Гросс Заводы ГК</v>
          </cell>
          <cell r="Y483">
            <v>5325624.58</v>
          </cell>
          <cell r="Z483">
            <v>981</v>
          </cell>
          <cell r="AA483">
            <v>5886000</v>
          </cell>
          <cell r="AB483">
            <v>5886000</v>
          </cell>
          <cell r="AC483">
            <v>560375.42</v>
          </cell>
          <cell r="AD483">
            <v>0.105222478900306</v>
          </cell>
          <cell r="AE483" t="str">
            <v>РЕПО</v>
          </cell>
          <cell r="AF483">
            <v>39331</v>
          </cell>
          <cell r="AG483">
            <v>6</v>
          </cell>
          <cell r="AH483" t="str">
            <v>до 7 дней</v>
          </cell>
          <cell r="AI483" t="str">
            <v>CCC+</v>
          </cell>
          <cell r="AJ483">
            <v>0.11</v>
          </cell>
          <cell r="AK483" t="str">
            <v>СрКК</v>
          </cell>
          <cell r="AL483">
            <v>585818.7038</v>
          </cell>
          <cell r="AM483" t="str">
            <v>вероятностный</v>
          </cell>
          <cell r="AN483">
            <v>65873620.25</v>
          </cell>
          <cell r="AO483">
            <v>0.005325492</v>
          </cell>
        </row>
        <row r="484">
          <cell r="A484">
            <v>39325</v>
          </cell>
          <cell r="B484" t="str">
            <v>корп.руб.</v>
          </cell>
          <cell r="C484" t="str">
            <v>РЕПО</v>
          </cell>
          <cell r="D484" t="str">
            <v>торг</v>
          </cell>
          <cell r="E484" t="str">
            <v>Инком Лада 2 вып </v>
          </cell>
          <cell r="F484" t="str">
            <v>RU000A0GNRT8</v>
          </cell>
          <cell r="G484">
            <v>1000</v>
          </cell>
          <cell r="H484">
            <v>40221</v>
          </cell>
          <cell r="J484">
            <v>39330</v>
          </cell>
          <cell r="K484" t="str">
            <v>Ак Барс</v>
          </cell>
          <cell r="L484">
            <v>1300</v>
          </cell>
          <cell r="M484">
            <v>1168901.5</v>
          </cell>
          <cell r="N484">
            <v>28.77</v>
          </cell>
          <cell r="O484">
            <v>999.3</v>
          </cell>
          <cell r="P484">
            <v>0</v>
          </cell>
          <cell r="Q484">
            <v>1957273272</v>
          </cell>
          <cell r="R484">
            <v>1263</v>
          </cell>
          <cell r="S484">
            <v>1299080</v>
          </cell>
          <cell r="T484">
            <v>995</v>
          </cell>
          <cell r="U484" t="str">
            <v>3</v>
          </cell>
          <cell r="V484" t="str">
            <v>Машиностроение</v>
          </cell>
          <cell r="W484" t="str">
            <v>корпоративные рублевые облигации</v>
          </cell>
          <cell r="X484" t="str">
            <v>Инком-Лада</v>
          </cell>
          <cell r="Y484">
            <v>1168930.27</v>
          </cell>
          <cell r="Z484">
            <v>995</v>
          </cell>
          <cell r="AA484">
            <v>1293500</v>
          </cell>
          <cell r="AB484">
            <v>1293500</v>
          </cell>
          <cell r="AC484">
            <v>124569.73</v>
          </cell>
          <cell r="AD484">
            <v>0.106567289082179</v>
          </cell>
          <cell r="AE484" t="str">
            <v>РЕПО</v>
          </cell>
          <cell r="AF484">
            <v>39330</v>
          </cell>
          <cell r="AG484">
            <v>5</v>
          </cell>
          <cell r="AH484" t="str">
            <v>до 7 дней</v>
          </cell>
          <cell r="AI484" t="str">
            <v>B-</v>
          </cell>
          <cell r="AJ484">
            <v>0.0708333333333334</v>
          </cell>
          <cell r="AK484" t="str">
            <v>ХорКК</v>
          </cell>
          <cell r="AL484">
            <v>82799.2274583334</v>
          </cell>
          <cell r="AM484" t="str">
            <v>вероятностный</v>
          </cell>
          <cell r="AN484">
            <v>488024818</v>
          </cell>
          <cell r="AO484">
            <v>0.000899791775718201</v>
          </cell>
        </row>
        <row r="485">
          <cell r="A485">
            <v>39325</v>
          </cell>
          <cell r="B485" t="str">
            <v>корп.руб.</v>
          </cell>
          <cell r="C485" t="str">
            <v>РЕПО</v>
          </cell>
          <cell r="D485" t="str">
            <v>торг</v>
          </cell>
          <cell r="E485" t="str">
            <v>Инком Лада 2 вып </v>
          </cell>
          <cell r="F485" t="str">
            <v>RU000A0GNRT8</v>
          </cell>
          <cell r="G485">
            <v>1000</v>
          </cell>
          <cell r="H485">
            <v>40221</v>
          </cell>
          <cell r="J485">
            <v>39337</v>
          </cell>
          <cell r="K485" t="str">
            <v>Эконацбанк</v>
          </cell>
          <cell r="L485">
            <v>3700</v>
          </cell>
          <cell r="M485">
            <v>3148522.4</v>
          </cell>
          <cell r="N485">
            <v>177.0006</v>
          </cell>
          <cell r="O485">
            <v>999.3</v>
          </cell>
          <cell r="P485">
            <v>0</v>
          </cell>
          <cell r="Q485">
            <v>1957273272</v>
          </cell>
          <cell r="R485">
            <v>1263</v>
          </cell>
          <cell r="S485">
            <v>1299080</v>
          </cell>
          <cell r="T485">
            <v>995</v>
          </cell>
          <cell r="U485" t="str">
            <v>3</v>
          </cell>
          <cell r="V485" t="str">
            <v>Машиностроение</v>
          </cell>
          <cell r="W485" t="str">
            <v>корпоративные рублевые облигации</v>
          </cell>
          <cell r="X485" t="str">
            <v>Инком-Лада</v>
          </cell>
          <cell r="Y485">
            <v>3148699.4006</v>
          </cell>
          <cell r="Z485">
            <v>995</v>
          </cell>
          <cell r="AA485">
            <v>3681500</v>
          </cell>
          <cell r="AB485">
            <v>3681500</v>
          </cell>
          <cell r="AC485">
            <v>532800.5994</v>
          </cell>
          <cell r="AD485">
            <v>0.169212913528193</v>
          </cell>
          <cell r="AE485" t="str">
            <v>РЕПО</v>
          </cell>
          <cell r="AF485">
            <v>39337</v>
          </cell>
          <cell r="AG485">
            <v>12</v>
          </cell>
          <cell r="AH485" t="str">
            <v>до 30 дней</v>
          </cell>
          <cell r="AI485" t="str">
            <v>B-</v>
          </cell>
          <cell r="AJ485">
            <v>0.0708333333333334</v>
          </cell>
          <cell r="AK485" t="str">
            <v>ХорКК</v>
          </cell>
          <cell r="AL485">
            <v>223032.874209167</v>
          </cell>
          <cell r="AM485" t="str">
            <v>вероятностный</v>
          </cell>
          <cell r="AN485">
            <v>485636818</v>
          </cell>
          <cell r="AO485">
            <v>0.00242365551005327</v>
          </cell>
        </row>
        <row r="486">
          <cell r="A486">
            <v>39325</v>
          </cell>
          <cell r="B486" t="str">
            <v>корп.руб.</v>
          </cell>
          <cell r="C486" t="str">
            <v>РЕПО</v>
          </cell>
          <cell r="D486" t="str">
            <v>торг</v>
          </cell>
          <cell r="E486" t="str">
            <v>Макси-Групп  1 вып.</v>
          </cell>
          <cell r="F486" t="str">
            <v>RU000A0GPV08</v>
          </cell>
          <cell r="G486">
            <v>1000</v>
          </cell>
          <cell r="H486">
            <v>39884</v>
          </cell>
          <cell r="I486">
            <v>39338</v>
          </cell>
          <cell r="J486">
            <v>39331</v>
          </cell>
          <cell r="K486" t="str">
            <v>Ак Барс</v>
          </cell>
          <cell r="L486">
            <v>1000</v>
          </cell>
          <cell r="M486">
            <v>891222</v>
          </cell>
          <cell r="N486">
            <v>23.1</v>
          </cell>
          <cell r="O486">
            <v>996</v>
          </cell>
          <cell r="P486">
            <v>0</v>
          </cell>
          <cell r="Q486">
            <v>1322386358</v>
          </cell>
          <cell r="R486">
            <v>1642</v>
          </cell>
          <cell r="S486">
            <v>3000000</v>
          </cell>
          <cell r="T486">
            <v>995.5</v>
          </cell>
          <cell r="U486" t="str">
            <v>9</v>
          </cell>
          <cell r="V486" t="str">
            <v>Черная металлургия</v>
          </cell>
          <cell r="W486" t="str">
            <v>корпоративные рублевые облигации</v>
          </cell>
          <cell r="X486" t="str">
            <v>Макси-Групп</v>
          </cell>
          <cell r="Y486">
            <v>891245.1</v>
          </cell>
          <cell r="Z486">
            <v>995.5</v>
          </cell>
          <cell r="AA486">
            <v>995500</v>
          </cell>
          <cell r="AB486">
            <v>995500</v>
          </cell>
          <cell r="AC486">
            <v>104254.9</v>
          </cell>
          <cell r="AD486">
            <v>0.116976688006475</v>
          </cell>
          <cell r="AE486" t="str">
            <v>РЕПО</v>
          </cell>
          <cell r="AF486">
            <v>39331</v>
          </cell>
          <cell r="AG486">
            <v>6</v>
          </cell>
          <cell r="AH486" t="str">
            <v>до 7 дней</v>
          </cell>
          <cell r="AI486" t="str">
            <v>CCC+</v>
          </cell>
          <cell r="AJ486">
            <v>0.1325</v>
          </cell>
          <cell r="AK486" t="str">
            <v>СрКК</v>
          </cell>
          <cell r="AL486">
            <v>118089.97575</v>
          </cell>
          <cell r="AM486" t="str">
            <v>вероятностный</v>
          </cell>
          <cell r="AN486">
            <v>329601089.5</v>
          </cell>
          <cell r="AO486">
            <v>0.000297074</v>
          </cell>
        </row>
        <row r="487">
          <cell r="A487">
            <v>39325</v>
          </cell>
          <cell r="B487" t="str">
            <v>корп.руб.</v>
          </cell>
          <cell r="C487" t="str">
            <v>РЕПО</v>
          </cell>
          <cell r="D487" t="str">
            <v>торг</v>
          </cell>
          <cell r="E487" t="str">
            <v>Махеев-Финанс ,01</v>
          </cell>
          <cell r="F487" t="str">
            <v>RU000A0JP9W6</v>
          </cell>
          <cell r="G487">
            <v>1000</v>
          </cell>
          <cell r="H487">
            <v>40332</v>
          </cell>
          <cell r="I487">
            <v>39604</v>
          </cell>
          <cell r="J487">
            <v>39330</v>
          </cell>
          <cell r="K487" t="str">
            <v>Ак Барс</v>
          </cell>
          <cell r="L487">
            <v>5000</v>
          </cell>
          <cell r="M487">
            <v>4473865</v>
          </cell>
          <cell r="N487">
            <v>113.04</v>
          </cell>
          <cell r="O487">
            <v>997.3</v>
          </cell>
          <cell r="P487">
            <v>0</v>
          </cell>
          <cell r="Q487">
            <v>45031001</v>
          </cell>
          <cell r="R487">
            <v>13</v>
          </cell>
          <cell r="S487">
            <v>600000</v>
          </cell>
          <cell r="T487">
            <v>990</v>
          </cell>
          <cell r="U487" t="str">
            <v>4</v>
          </cell>
          <cell r="V487" t="str">
            <v>Пищевая промышленность</v>
          </cell>
          <cell r="W487" t="str">
            <v>корпоративные рублевые облигации</v>
          </cell>
          <cell r="X487" t="str">
            <v>Махеев-Финанс ООО</v>
          </cell>
          <cell r="Y487">
            <v>4473978.04</v>
          </cell>
          <cell r="Z487">
            <v>990</v>
          </cell>
          <cell r="AA487">
            <v>4950000</v>
          </cell>
          <cell r="AB487">
            <v>4950000</v>
          </cell>
          <cell r="AC487">
            <v>476021.96</v>
          </cell>
          <cell r="AD487">
            <v>0.106397920540531</v>
          </cell>
          <cell r="AE487" t="str">
            <v>РЕПО</v>
          </cell>
          <cell r="AF487">
            <v>39330</v>
          </cell>
          <cell r="AG487">
            <v>5</v>
          </cell>
          <cell r="AH487" t="str">
            <v>до 7 дней</v>
          </cell>
          <cell r="AI487" t="str">
            <v>CCC+</v>
          </cell>
          <cell r="AJ487">
            <v>0.13</v>
          </cell>
          <cell r="AK487" t="str">
            <v>СрКК</v>
          </cell>
          <cell r="AL487">
            <v>581617.1452</v>
          </cell>
          <cell r="AM487" t="str">
            <v>вероятностный</v>
          </cell>
          <cell r="AN487">
            <v>6307750.25</v>
          </cell>
          <cell r="AO487">
            <v>0.00745644166666667</v>
          </cell>
        </row>
        <row r="488">
          <cell r="A488">
            <v>39325</v>
          </cell>
          <cell r="B488" t="str">
            <v>корп.руб.</v>
          </cell>
          <cell r="C488" t="str">
            <v>РЕПО</v>
          </cell>
          <cell r="D488" t="str">
            <v>торг</v>
          </cell>
          <cell r="E488" t="str">
            <v>СОРУС КАПИТАЛ, 1</v>
          </cell>
          <cell r="F488" t="str">
            <v>RU000A0JNUB4</v>
          </cell>
          <cell r="G488">
            <v>1000</v>
          </cell>
          <cell r="H488">
            <v>40122</v>
          </cell>
          <cell r="I488">
            <v>39394</v>
          </cell>
          <cell r="J488">
            <v>39331</v>
          </cell>
          <cell r="K488" t="str">
            <v>Ак Барс</v>
          </cell>
          <cell r="L488">
            <v>3000</v>
          </cell>
          <cell r="M488">
            <v>2688789</v>
          </cell>
          <cell r="N488">
            <v>66.3</v>
          </cell>
          <cell r="O488">
            <v>996.4</v>
          </cell>
          <cell r="P488">
            <v>0</v>
          </cell>
          <cell r="Q488">
            <v>399182383</v>
          </cell>
          <cell r="R488">
            <v>296</v>
          </cell>
          <cell r="S488">
            <v>1200000</v>
          </cell>
          <cell r="T488">
            <v>985</v>
          </cell>
          <cell r="U488" t="str">
            <v>4</v>
          </cell>
          <cell r="V488" t="str">
            <v>Пищевая промышленность</v>
          </cell>
          <cell r="W488" t="str">
            <v>корпоративные рублевые облигации</v>
          </cell>
          <cell r="X488" t="str">
            <v>Сорус Капитал</v>
          </cell>
          <cell r="Y488">
            <v>2688855.3</v>
          </cell>
          <cell r="Z488">
            <v>985</v>
          </cell>
          <cell r="AA488">
            <v>2955000</v>
          </cell>
          <cell r="AB488">
            <v>2955000</v>
          </cell>
          <cell r="AC488">
            <v>266144.7</v>
          </cell>
          <cell r="AD488">
            <v>0.0989806703246546</v>
          </cell>
          <cell r="AE488" t="str">
            <v>РЕПО</v>
          </cell>
          <cell r="AF488">
            <v>39331</v>
          </cell>
          <cell r="AG488">
            <v>6</v>
          </cell>
          <cell r="AH488" t="str">
            <v>до 7 дней</v>
          </cell>
          <cell r="AI488" t="str">
            <v>B-</v>
          </cell>
          <cell r="AJ488">
            <v>0.0859560695622189</v>
          </cell>
          <cell r="AK488" t="str">
            <v>ХорКК</v>
          </cell>
          <cell r="AL488">
            <v>231123.433209541</v>
          </cell>
          <cell r="AM488" t="str">
            <v>вероятностный</v>
          </cell>
          <cell r="AN488">
            <v>96840595.75</v>
          </cell>
          <cell r="AO488">
            <v>0.0022406575</v>
          </cell>
        </row>
        <row r="489">
          <cell r="A489">
            <v>39325</v>
          </cell>
          <cell r="B489" t="str">
            <v>корп.руб.</v>
          </cell>
          <cell r="C489" t="str">
            <v>РЕПО</v>
          </cell>
          <cell r="D489" t="str">
            <v>торг</v>
          </cell>
          <cell r="E489" t="str">
            <v>Сувар-Казань 1</v>
          </cell>
          <cell r="F489" t="str">
            <v>RU000A0GQAD1</v>
          </cell>
          <cell r="G489">
            <v>1000</v>
          </cell>
          <cell r="H489">
            <v>39903</v>
          </cell>
          <cell r="J489">
            <v>39331</v>
          </cell>
          <cell r="K489" t="str">
            <v>Ак Барс</v>
          </cell>
          <cell r="L489">
            <v>5300</v>
          </cell>
          <cell r="M489">
            <v>4728644.1</v>
          </cell>
          <cell r="N489">
            <v>122.49</v>
          </cell>
          <cell r="O489">
            <v>997</v>
          </cell>
          <cell r="P489">
            <v>0</v>
          </cell>
          <cell r="Q489">
            <v>664497604</v>
          </cell>
          <cell r="R489">
            <v>456</v>
          </cell>
          <cell r="S489">
            <v>900000</v>
          </cell>
          <cell r="T489">
            <v>994</v>
          </cell>
          <cell r="U489" t="str">
            <v>14</v>
          </cell>
          <cell r="V489" t="str">
            <v>Строительство</v>
          </cell>
          <cell r="W489" t="str">
            <v>корпоративные рублевые облигации</v>
          </cell>
          <cell r="X489" t="str">
            <v>Сувар-Казань</v>
          </cell>
          <cell r="Y489">
            <v>4728766.59</v>
          </cell>
          <cell r="Z489">
            <v>994</v>
          </cell>
          <cell r="AA489">
            <v>5268200</v>
          </cell>
          <cell r="AB489">
            <v>5268200</v>
          </cell>
          <cell r="AC489">
            <v>539433.41</v>
          </cell>
          <cell r="AD489">
            <v>0.114074864921595</v>
          </cell>
          <cell r="AE489" t="str">
            <v>РЕПО</v>
          </cell>
          <cell r="AF489">
            <v>39331</v>
          </cell>
          <cell r="AG489">
            <v>6</v>
          </cell>
          <cell r="AH489" t="str">
            <v>до 7 дней</v>
          </cell>
          <cell r="AI489" t="str">
            <v>CCC</v>
          </cell>
          <cell r="AJ489">
            <v>0.1625</v>
          </cell>
          <cell r="AK489" t="str">
            <v>СрКК</v>
          </cell>
          <cell r="AL489">
            <v>768424.570875</v>
          </cell>
          <cell r="AM489" t="str">
            <v>вероятностный</v>
          </cell>
          <cell r="AN489">
            <v>160856201</v>
          </cell>
          <cell r="AO489">
            <v>0.005254049</v>
          </cell>
        </row>
        <row r="490">
          <cell r="A490">
            <v>39325</v>
          </cell>
          <cell r="B490" t="str">
            <v>корп.руб.</v>
          </cell>
          <cell r="C490" t="str">
            <v>РЕПО</v>
          </cell>
          <cell r="D490" t="str">
            <v>торг</v>
          </cell>
          <cell r="E490" t="str">
            <v>Сувар-Казань 1</v>
          </cell>
          <cell r="F490" t="str">
            <v>RU000A0GQAD1</v>
          </cell>
          <cell r="G490">
            <v>1000</v>
          </cell>
          <cell r="H490">
            <v>39903</v>
          </cell>
          <cell r="J490">
            <v>39332</v>
          </cell>
          <cell r="K490" t="str">
            <v>Ак Барс</v>
          </cell>
          <cell r="L490">
            <v>3200</v>
          </cell>
          <cell r="M490">
            <v>2854921.6</v>
          </cell>
          <cell r="N490">
            <v>73.98</v>
          </cell>
          <cell r="O490">
            <v>997</v>
          </cell>
          <cell r="P490">
            <v>0</v>
          </cell>
          <cell r="Q490">
            <v>664497604</v>
          </cell>
          <cell r="R490">
            <v>456</v>
          </cell>
          <cell r="S490">
            <v>900000</v>
          </cell>
          <cell r="T490">
            <v>994</v>
          </cell>
          <cell r="U490" t="str">
            <v>14</v>
          </cell>
          <cell r="V490" t="str">
            <v>Строительство</v>
          </cell>
          <cell r="W490" t="str">
            <v>корпоративные рублевые облигации</v>
          </cell>
          <cell r="X490" t="str">
            <v>Сувар-Казань</v>
          </cell>
          <cell r="Y490">
            <v>2854995.58</v>
          </cell>
          <cell r="Z490">
            <v>994</v>
          </cell>
          <cell r="AA490">
            <v>3180800</v>
          </cell>
          <cell r="AB490">
            <v>3180800</v>
          </cell>
          <cell r="AC490">
            <v>325804.42</v>
          </cell>
          <cell r="AD490">
            <v>0.114117311523123</v>
          </cell>
          <cell r="AE490" t="str">
            <v>РЕПО</v>
          </cell>
          <cell r="AF490">
            <v>39332</v>
          </cell>
          <cell r="AG490">
            <v>7</v>
          </cell>
          <cell r="AH490" t="str">
            <v>до 7 дней</v>
          </cell>
          <cell r="AI490" t="str">
            <v>CCC</v>
          </cell>
          <cell r="AJ490">
            <v>0.1625</v>
          </cell>
          <cell r="AK490" t="str">
            <v>СрКК</v>
          </cell>
          <cell r="AL490">
            <v>463936.78175</v>
          </cell>
          <cell r="AM490" t="str">
            <v>вероятностный</v>
          </cell>
          <cell r="AN490">
            <v>162943601</v>
          </cell>
          <cell r="AO490">
            <v>0.00317213511111111</v>
          </cell>
        </row>
        <row r="491">
          <cell r="A491">
            <v>39325</v>
          </cell>
          <cell r="B491" t="str">
            <v>суб.руб.</v>
          </cell>
          <cell r="C491" t="str">
            <v>Покупка</v>
          </cell>
          <cell r="D491" t="str">
            <v>инвест</v>
          </cell>
          <cell r="E491" t="str">
            <v>Башкорт 4 вып.</v>
          </cell>
          <cell r="F491" t="str">
            <v>RU000A0DCX95</v>
          </cell>
          <cell r="G491">
            <v>1000</v>
          </cell>
          <cell r="H491">
            <v>39338</v>
          </cell>
          <cell r="L491">
            <v>241</v>
          </cell>
          <cell r="M491">
            <v>241790.48</v>
          </cell>
          <cell r="N491">
            <v>0</v>
          </cell>
          <cell r="O491">
            <v>1000.9</v>
          </cell>
          <cell r="P491">
            <v>0</v>
          </cell>
          <cell r="Q491">
            <v>442767443</v>
          </cell>
          <cell r="R491">
            <v>412</v>
          </cell>
          <cell r="S491">
            <v>500000</v>
          </cell>
          <cell r="T491">
            <v>1000</v>
          </cell>
          <cell r="U491" t="str">
            <v>18</v>
          </cell>
          <cell r="V491" t="str">
            <v>Гос.организации</v>
          </cell>
          <cell r="W491" t="str">
            <v>облигации субъектов РФ</v>
          </cell>
          <cell r="X491" t="str">
            <v>Башкортостан</v>
          </cell>
          <cell r="Y491">
            <v>241790.48</v>
          </cell>
          <cell r="Z491">
            <v>1000</v>
          </cell>
          <cell r="AA491">
            <v>241000</v>
          </cell>
          <cell r="AB491">
            <v>241000</v>
          </cell>
          <cell r="AC491">
            <v>-790.48000000001</v>
          </cell>
          <cell r="AD491">
            <v>-0.00326927677218727</v>
          </cell>
          <cell r="AE491" t="str">
            <v>для продажи</v>
          </cell>
          <cell r="AF491">
            <v>39338</v>
          </cell>
          <cell r="AG491">
            <v>13</v>
          </cell>
          <cell r="AH491" t="str">
            <v>до 30 дней</v>
          </cell>
          <cell r="AI491" t="str">
            <v>BB</v>
          </cell>
          <cell r="AJ491">
            <v>0.0176666666666667</v>
          </cell>
          <cell r="AK491" t="str">
            <v>ХорКК</v>
          </cell>
          <cell r="AL491">
            <v>4271.63181333333</v>
          </cell>
          <cell r="AM491" t="str">
            <v>вероятностный</v>
          </cell>
          <cell r="AN491">
            <v>110450860.75</v>
          </cell>
          <cell r="AO491">
            <v>0.00048358096</v>
          </cell>
        </row>
        <row r="492">
          <cell r="A492">
            <v>39325</v>
          </cell>
          <cell r="B492" t="str">
            <v>суб.руб.</v>
          </cell>
          <cell r="C492" t="str">
            <v>Покупка</v>
          </cell>
          <cell r="D492" t="str">
            <v>инвест</v>
          </cell>
          <cell r="E492" t="str">
            <v>Белгородская обл.24001 2003</v>
          </cell>
          <cell r="F492" t="str">
            <v>RU0008441555</v>
          </cell>
          <cell r="G492">
            <v>1000</v>
          </cell>
          <cell r="H492">
            <v>39567</v>
          </cell>
          <cell r="L492">
            <v>11141</v>
          </cell>
          <cell r="M492">
            <v>11922206.92</v>
          </cell>
          <cell r="N492">
            <v>0</v>
          </cell>
          <cell r="O492">
            <v>1040.1</v>
          </cell>
          <cell r="P492">
            <v>0</v>
          </cell>
          <cell r="Q492">
            <v>227888717</v>
          </cell>
          <cell r="R492">
            <v>94</v>
          </cell>
          <cell r="S492">
            <v>320000</v>
          </cell>
          <cell r="T492">
            <v>1035</v>
          </cell>
          <cell r="U492" t="str">
            <v>18</v>
          </cell>
          <cell r="V492" t="str">
            <v>Гос.организации</v>
          </cell>
          <cell r="W492" t="str">
            <v>облигации субъектов РФ</v>
          </cell>
          <cell r="X492" t="str">
            <v>Белгородская Область</v>
          </cell>
          <cell r="Y492">
            <v>11922206.92</v>
          </cell>
          <cell r="Z492">
            <v>1035</v>
          </cell>
          <cell r="AA492">
            <v>11530935</v>
          </cell>
          <cell r="AB492">
            <v>11530935</v>
          </cell>
          <cell r="AC492">
            <v>-391271.92</v>
          </cell>
          <cell r="AD492">
            <v>-0.032818749299144</v>
          </cell>
          <cell r="AE492" t="str">
            <v>для продажи</v>
          </cell>
          <cell r="AF492">
            <v>39567</v>
          </cell>
          <cell r="AG492">
            <v>242</v>
          </cell>
          <cell r="AH492" t="str">
            <v>до 1 года</v>
          </cell>
          <cell r="AI492" t="str">
            <v>B-</v>
          </cell>
          <cell r="AJ492">
            <v>0.1125</v>
          </cell>
          <cell r="AK492" t="str">
            <v>СрКК</v>
          </cell>
          <cell r="AL492">
            <v>1341248.2785</v>
          </cell>
          <cell r="AM492" t="str">
            <v>вероятностный</v>
          </cell>
          <cell r="AN492">
            <v>45441244.25</v>
          </cell>
          <cell r="AO492">
            <v>0.037256896625</v>
          </cell>
        </row>
        <row r="493">
          <cell r="A493">
            <v>39325</v>
          </cell>
          <cell r="B493" t="str">
            <v>суб.руб.</v>
          </cell>
          <cell r="C493" t="str">
            <v>Покупка</v>
          </cell>
          <cell r="D493" t="str">
            <v>инвест</v>
          </cell>
          <cell r="E493" t="str">
            <v>Белгородская обл.31001</v>
          </cell>
          <cell r="F493" t="str">
            <v>RU000A0GJSK3</v>
          </cell>
          <cell r="G493">
            <v>1000</v>
          </cell>
          <cell r="H493">
            <v>40492</v>
          </cell>
          <cell r="L493">
            <v>126889</v>
          </cell>
          <cell r="M493">
            <v>122596520.23</v>
          </cell>
          <cell r="N493">
            <v>0</v>
          </cell>
          <cell r="O493">
            <v>1009.5</v>
          </cell>
          <cell r="P493">
            <v>0</v>
          </cell>
          <cell r="Q493">
            <v>771309692</v>
          </cell>
          <cell r="R493">
            <v>526</v>
          </cell>
          <cell r="S493">
            <v>2000000</v>
          </cell>
          <cell r="T493">
            <v>1003</v>
          </cell>
          <cell r="U493" t="str">
            <v>18</v>
          </cell>
          <cell r="V493" t="str">
            <v>Гос.организации</v>
          </cell>
          <cell r="W493" t="str">
            <v>облигации субъектов РФ</v>
          </cell>
          <cell r="X493" t="str">
            <v>Белгородская Область</v>
          </cell>
          <cell r="Y493">
            <v>122596520.23</v>
          </cell>
          <cell r="Z493">
            <v>1003</v>
          </cell>
          <cell r="AA493">
            <v>127269667</v>
          </cell>
          <cell r="AB493">
            <v>127269667</v>
          </cell>
          <cell r="AC493">
            <v>4673146.77</v>
          </cell>
          <cell r="AD493">
            <v>0.0381181028730084</v>
          </cell>
          <cell r="AE493" t="str">
            <v>для продажи</v>
          </cell>
          <cell r="AF493">
            <v>40492</v>
          </cell>
          <cell r="AG493">
            <v>1167</v>
          </cell>
          <cell r="AH493" t="str">
            <v>более 1 года</v>
          </cell>
          <cell r="AI493" t="str">
            <v>B-</v>
          </cell>
          <cell r="AJ493">
            <v>0.1125</v>
          </cell>
          <cell r="AK493" t="str">
            <v>СрКК</v>
          </cell>
          <cell r="AL493">
            <v>13792108.525875</v>
          </cell>
          <cell r="AM493" t="str">
            <v>вероятностный</v>
          </cell>
          <cell r="AN493">
            <v>65557756</v>
          </cell>
          <cell r="AO493">
            <v>0.061298260115</v>
          </cell>
        </row>
        <row r="494">
          <cell r="A494">
            <v>39325</v>
          </cell>
          <cell r="B494" t="str">
            <v>суб.руб.</v>
          </cell>
          <cell r="C494" t="str">
            <v>Покупка</v>
          </cell>
          <cell r="D494" t="str">
            <v>инвест</v>
          </cell>
          <cell r="E494" t="str">
            <v>Волгоградская.обл. 1 вып</v>
          </cell>
          <cell r="F494" t="str">
            <v>RU000A0E5AP1</v>
          </cell>
          <cell r="G494">
            <v>1000</v>
          </cell>
          <cell r="H494">
            <v>40346</v>
          </cell>
          <cell r="L494">
            <v>980</v>
          </cell>
          <cell r="M494">
            <v>950393.22</v>
          </cell>
          <cell r="N494">
            <v>0</v>
          </cell>
          <cell r="O494">
            <v>1025.2</v>
          </cell>
          <cell r="P494">
            <v>0</v>
          </cell>
          <cell r="Q494">
            <v>345830606</v>
          </cell>
          <cell r="R494">
            <v>286</v>
          </cell>
          <cell r="S494">
            <v>700000</v>
          </cell>
          <cell r="T494">
            <v>1024</v>
          </cell>
          <cell r="U494" t="str">
            <v>18</v>
          </cell>
          <cell r="V494" t="str">
            <v>Гос.организации</v>
          </cell>
          <cell r="W494" t="str">
            <v>облигации субъектов РФ</v>
          </cell>
          <cell r="X494" t="str">
            <v>Волгоградская область</v>
          </cell>
          <cell r="Y494">
            <v>950393.22</v>
          </cell>
          <cell r="Z494">
            <v>1024</v>
          </cell>
          <cell r="AA494">
            <v>1003520</v>
          </cell>
          <cell r="AB494">
            <v>1003520</v>
          </cell>
          <cell r="AC494">
            <v>53126.78</v>
          </cell>
          <cell r="AD494">
            <v>0.0558997885106967</v>
          </cell>
          <cell r="AE494" t="str">
            <v>для продажи</v>
          </cell>
          <cell r="AF494">
            <v>40346</v>
          </cell>
          <cell r="AG494">
            <v>1021</v>
          </cell>
          <cell r="AH494" t="str">
            <v>более 1 года</v>
          </cell>
          <cell r="AI494" t="str">
            <v>B</v>
          </cell>
          <cell r="AJ494">
            <v>0.0425</v>
          </cell>
          <cell r="AK494" t="str">
            <v>ХорКК</v>
          </cell>
          <cell r="AL494">
            <v>40391.71185</v>
          </cell>
          <cell r="AM494" t="str">
            <v>вероятностный</v>
          </cell>
          <cell r="AN494">
            <v>85454131.5</v>
          </cell>
          <cell r="AO494">
            <v>0.0013577046</v>
          </cell>
        </row>
        <row r="495">
          <cell r="A495">
            <v>39325</v>
          </cell>
          <cell r="B495" t="str">
            <v>суб.руб.</v>
          </cell>
          <cell r="C495" t="str">
            <v>Покупка</v>
          </cell>
          <cell r="D495" t="str">
            <v>инвест</v>
          </cell>
          <cell r="E495" t="str">
            <v>Воронеж.обл. 1 вып</v>
          </cell>
          <cell r="F495" t="str">
            <v>RU000A0DHWU5</v>
          </cell>
          <cell r="G495">
            <v>1000</v>
          </cell>
          <cell r="H495">
            <v>39431</v>
          </cell>
          <cell r="L495">
            <v>2932</v>
          </cell>
          <cell r="M495">
            <v>2926677.22</v>
          </cell>
          <cell r="N495">
            <v>0</v>
          </cell>
          <cell r="O495">
            <v>1014.7</v>
          </cell>
          <cell r="P495">
            <v>0</v>
          </cell>
          <cell r="Q495">
            <v>1165301448</v>
          </cell>
          <cell r="R495">
            <v>712</v>
          </cell>
          <cell r="S495">
            <v>600000</v>
          </cell>
          <cell r="T495">
            <v>1014.7</v>
          </cell>
          <cell r="U495" t="str">
            <v>18</v>
          </cell>
          <cell r="V495" t="str">
            <v>Гос.организации</v>
          </cell>
          <cell r="W495" t="str">
            <v>облигации субъектов РФ</v>
          </cell>
          <cell r="X495" t="str">
            <v>Воронежская область</v>
          </cell>
          <cell r="Y495">
            <v>2926677.22</v>
          </cell>
          <cell r="Z495">
            <v>1014.7</v>
          </cell>
          <cell r="AA495">
            <v>2975100.4</v>
          </cell>
          <cell r="AB495">
            <v>2975100.4</v>
          </cell>
          <cell r="AC495">
            <v>48423.1799999997</v>
          </cell>
          <cell r="AD495">
            <v>0.0165454460331637</v>
          </cell>
          <cell r="AE495" t="str">
            <v>для продажи</v>
          </cell>
          <cell r="AF495">
            <v>39431</v>
          </cell>
          <cell r="AG495">
            <v>106</v>
          </cell>
          <cell r="AH495" t="str">
            <v>до 180 дней</v>
          </cell>
          <cell r="AI495" t="str">
            <v>B</v>
          </cell>
          <cell r="AJ495">
            <v>0.03</v>
          </cell>
          <cell r="AK495" t="str">
            <v>ХорКК</v>
          </cell>
          <cell r="AL495">
            <v>87800.3166</v>
          </cell>
          <cell r="AM495" t="str">
            <v>вероятностный</v>
          </cell>
          <cell r="AN495">
            <v>288350261.6</v>
          </cell>
          <cell r="AO495">
            <v>0.00487779536666667</v>
          </cell>
        </row>
        <row r="496">
          <cell r="A496">
            <v>39325</v>
          </cell>
          <cell r="B496" t="str">
            <v>суб.руб.</v>
          </cell>
          <cell r="C496" t="str">
            <v>Покупка</v>
          </cell>
          <cell r="D496" t="str">
            <v>инвест</v>
          </cell>
          <cell r="E496" t="str">
            <v>Воронеж.обл. 2 вып</v>
          </cell>
          <cell r="F496" t="str">
            <v>RU000A0E58D0</v>
          </cell>
          <cell r="G496">
            <v>1000</v>
          </cell>
          <cell r="H496">
            <v>39982</v>
          </cell>
          <cell r="L496">
            <v>32448</v>
          </cell>
          <cell r="M496">
            <v>33305955</v>
          </cell>
          <cell r="N496">
            <v>426.4598</v>
          </cell>
          <cell r="O496">
            <v>1070.3</v>
          </cell>
          <cell r="P496">
            <v>0</v>
          </cell>
          <cell r="Q496">
            <v>546884424</v>
          </cell>
          <cell r="R496">
            <v>574</v>
          </cell>
          <cell r="S496">
            <v>500000</v>
          </cell>
          <cell r="T496">
            <v>1057.6</v>
          </cell>
          <cell r="U496" t="str">
            <v>18</v>
          </cell>
          <cell r="V496" t="str">
            <v>Гос.организации</v>
          </cell>
          <cell r="W496" t="str">
            <v>облигации субъектов РФ</v>
          </cell>
          <cell r="X496" t="str">
            <v>Воронежская область</v>
          </cell>
          <cell r="Y496">
            <v>33306381.4598</v>
          </cell>
          <cell r="Z496">
            <v>1057.6</v>
          </cell>
          <cell r="AA496">
            <v>34317004.8</v>
          </cell>
          <cell r="AB496">
            <v>34317004.8</v>
          </cell>
          <cell r="AC496">
            <v>1010623.3402</v>
          </cell>
          <cell r="AD496">
            <v>0.0303432344164974</v>
          </cell>
          <cell r="AE496" t="str">
            <v>для продажи</v>
          </cell>
          <cell r="AF496">
            <v>39982</v>
          </cell>
          <cell r="AG496">
            <v>657</v>
          </cell>
          <cell r="AH496" t="str">
            <v>более 1 года</v>
          </cell>
          <cell r="AI496" t="str">
            <v>B</v>
          </cell>
          <cell r="AJ496">
            <v>0.03</v>
          </cell>
          <cell r="AK496" t="str">
            <v>ХорКК</v>
          </cell>
          <cell r="AL496">
            <v>999191.443794</v>
          </cell>
          <cell r="AM496" t="str">
            <v>вероятностный</v>
          </cell>
          <cell r="AN496">
            <v>102404101.2</v>
          </cell>
          <cell r="AO496">
            <v>0.06661191</v>
          </cell>
        </row>
        <row r="497">
          <cell r="A497">
            <v>39325</v>
          </cell>
          <cell r="B497" t="str">
            <v>суб.руб.</v>
          </cell>
          <cell r="C497" t="str">
            <v>Покупка</v>
          </cell>
          <cell r="D497" t="str">
            <v>инвест</v>
          </cell>
          <cell r="E497" t="str">
            <v>Воронеж.обл. 3 вып</v>
          </cell>
          <cell r="F497" t="str">
            <v>RU000A0JNFY7</v>
          </cell>
          <cell r="G497">
            <v>1000</v>
          </cell>
          <cell r="H497">
            <v>40721</v>
          </cell>
          <cell r="L497">
            <v>11506</v>
          </cell>
          <cell r="M497">
            <v>11775646.7</v>
          </cell>
          <cell r="N497">
            <v>0.9</v>
          </cell>
          <cell r="O497">
            <v>1074.5</v>
          </cell>
          <cell r="P497">
            <v>0</v>
          </cell>
          <cell r="Q497">
            <v>1045282267</v>
          </cell>
          <cell r="R497">
            <v>513</v>
          </cell>
          <cell r="S497">
            <v>500000</v>
          </cell>
          <cell r="T497">
            <v>1049.5</v>
          </cell>
          <cell r="U497" t="str">
            <v>18</v>
          </cell>
          <cell r="V497" t="str">
            <v>Гос.организации</v>
          </cell>
          <cell r="W497" t="str">
            <v>облигации субъектов РФ</v>
          </cell>
          <cell r="X497" t="str">
            <v>Воронежская область</v>
          </cell>
          <cell r="Y497">
            <v>11775647.6</v>
          </cell>
          <cell r="Z497">
            <v>1049.5</v>
          </cell>
          <cell r="AA497">
            <v>12075547</v>
          </cell>
          <cell r="AB497">
            <v>12075547</v>
          </cell>
          <cell r="AC497">
            <v>299899.4</v>
          </cell>
          <cell r="AD497">
            <v>0.0254677628090705</v>
          </cell>
          <cell r="AE497" t="str">
            <v>для продажи</v>
          </cell>
          <cell r="AF497">
            <v>40721</v>
          </cell>
          <cell r="AG497">
            <v>1396</v>
          </cell>
          <cell r="AH497" t="str">
            <v>более 1 года</v>
          </cell>
          <cell r="AI497" t="str">
            <v>B</v>
          </cell>
          <cell r="AJ497">
            <v>0.03</v>
          </cell>
          <cell r="AK497" t="str">
            <v>ХорКК</v>
          </cell>
          <cell r="AL497">
            <v>353269.428</v>
          </cell>
          <cell r="AM497" t="str">
            <v>вероятностный</v>
          </cell>
          <cell r="AN497">
            <v>249245019.75</v>
          </cell>
          <cell r="AO497">
            <v>0.0235512934</v>
          </cell>
        </row>
        <row r="498">
          <cell r="A498">
            <v>39325</v>
          </cell>
          <cell r="B498" t="str">
            <v>суб.руб.</v>
          </cell>
          <cell r="C498" t="str">
            <v>Покупка</v>
          </cell>
          <cell r="D498" t="str">
            <v>инвест</v>
          </cell>
          <cell r="E498" t="str">
            <v>ГЖЗ</v>
          </cell>
          <cell r="F498">
            <v>0</v>
          </cell>
          <cell r="G498">
            <v>0</v>
          </cell>
          <cell r="L498">
            <v>46268</v>
          </cell>
          <cell r="M498">
            <v>9985981</v>
          </cell>
          <cell r="N498">
            <v>0</v>
          </cell>
          <cell r="O498">
            <v>0</v>
          </cell>
          <cell r="P498">
            <v>0</v>
          </cell>
          <cell r="S498">
            <v>0</v>
          </cell>
          <cell r="T498">
            <v>0</v>
          </cell>
          <cell r="U498">
            <v>18</v>
          </cell>
          <cell r="V498" t="str">
            <v>Гос.организации</v>
          </cell>
          <cell r="W498" t="str">
            <v>облигации субъектов РФ</v>
          </cell>
          <cell r="X498" t="str">
            <v>ГЖЗ</v>
          </cell>
          <cell r="Y498">
            <v>9985981</v>
          </cell>
          <cell r="Z498" t="str">
            <v>нет котировки</v>
          </cell>
          <cell r="AA498" t="str">
            <v>нет котировки</v>
          </cell>
          <cell r="AB498">
            <v>9985981</v>
          </cell>
          <cell r="AC498">
            <v>0</v>
          </cell>
          <cell r="AD498">
            <v>0</v>
          </cell>
          <cell r="AE498" t="str">
            <v>расход</v>
          </cell>
          <cell r="AF498" t="str">
            <v>отсутствует</v>
          </cell>
          <cell r="AG498" t="str">
            <v>?</v>
          </cell>
          <cell r="AH498" t="str">
            <v>более 1 года</v>
          </cell>
          <cell r="AI498" t="str">
            <v>D</v>
          </cell>
          <cell r="AJ498">
            <v>1</v>
          </cell>
          <cell r="AK498" t="str">
            <v>СомнКК</v>
          </cell>
          <cell r="AL498">
            <v>9985981</v>
          </cell>
          <cell r="AM498" t="str">
            <v>ожидаемый</v>
          </cell>
          <cell r="AN498" t="str">
            <v>нет данных</v>
          </cell>
          <cell r="AO498" t="str">
            <v>нет данных</v>
          </cell>
        </row>
        <row r="499">
          <cell r="A499">
            <v>39325</v>
          </cell>
          <cell r="B499" t="str">
            <v>суб.руб.</v>
          </cell>
          <cell r="C499" t="str">
            <v>Покупка</v>
          </cell>
          <cell r="D499" t="str">
            <v>инвест</v>
          </cell>
          <cell r="E499" t="str">
            <v>ГОВЗ г.Москва 44</v>
          </cell>
          <cell r="F499" t="str">
            <v>RU000A0E6TK0</v>
          </cell>
          <cell r="G499">
            <v>1000</v>
          </cell>
          <cell r="H499">
            <v>42179</v>
          </cell>
          <cell r="L499">
            <v>53</v>
          </cell>
          <cell r="M499">
            <v>55482.12</v>
          </cell>
          <cell r="N499">
            <v>0</v>
          </cell>
          <cell r="O499">
            <v>1086.2</v>
          </cell>
          <cell r="P499">
            <v>0</v>
          </cell>
          <cell r="Q499">
            <v>6792810972</v>
          </cell>
          <cell r="R499">
            <v>1592</v>
          </cell>
          <cell r="S499">
            <v>10000000</v>
          </cell>
          <cell r="T499">
            <v>1088</v>
          </cell>
          <cell r="U499" t="str">
            <v>18</v>
          </cell>
          <cell r="V499" t="str">
            <v>Гос.организации</v>
          </cell>
          <cell r="W499" t="str">
            <v>облигации субъектов РФ</v>
          </cell>
          <cell r="X499" t="str">
            <v>Москва</v>
          </cell>
          <cell r="Y499">
            <v>55482.12</v>
          </cell>
          <cell r="Z499">
            <v>1088</v>
          </cell>
          <cell r="AA499">
            <v>57664</v>
          </cell>
          <cell r="AB499">
            <v>57664</v>
          </cell>
          <cell r="AC499">
            <v>2181.88</v>
          </cell>
          <cell r="AD499">
            <v>0.0393258224451408</v>
          </cell>
          <cell r="AE499" t="str">
            <v>для продажи</v>
          </cell>
          <cell r="AF499">
            <v>42179</v>
          </cell>
          <cell r="AG499">
            <v>2854</v>
          </cell>
          <cell r="AH499" t="str">
            <v>более 1 года</v>
          </cell>
          <cell r="AI499" t="str">
            <v>BB</v>
          </cell>
          <cell r="AJ499">
            <v>0.0126666666666667</v>
          </cell>
          <cell r="AK499" t="str">
            <v>ХорКК</v>
          </cell>
          <cell r="AL499">
            <v>702.77352</v>
          </cell>
          <cell r="AM499" t="str">
            <v>вероятностный</v>
          </cell>
          <cell r="AN499">
            <v>1698145079</v>
          </cell>
          <cell r="AO499">
            <v>5.548212E-06</v>
          </cell>
        </row>
        <row r="500">
          <cell r="A500">
            <v>39325</v>
          </cell>
          <cell r="B500" t="str">
            <v>суб.руб.</v>
          </cell>
          <cell r="C500" t="str">
            <v>Покупка</v>
          </cell>
          <cell r="D500" t="str">
            <v>инвест</v>
          </cell>
          <cell r="E500" t="str">
            <v>ГОВЗ г.Уфы-2004</v>
          </cell>
          <cell r="F500" t="str">
            <v>RU000A0BDF15</v>
          </cell>
          <cell r="G500">
            <v>1000</v>
          </cell>
          <cell r="H500">
            <v>39602</v>
          </cell>
          <cell r="L500">
            <v>2176</v>
          </cell>
          <cell r="M500">
            <v>2143360</v>
          </cell>
          <cell r="N500">
            <v>407.2384</v>
          </cell>
          <cell r="O500">
            <v>1015.9</v>
          </cell>
          <cell r="P500">
            <v>0</v>
          </cell>
          <cell r="Q500">
            <v>325983254</v>
          </cell>
          <cell r="R500">
            <v>216</v>
          </cell>
          <cell r="S500">
            <v>500000</v>
          </cell>
          <cell r="T500">
            <v>1012.1</v>
          </cell>
          <cell r="U500" t="str">
            <v>18</v>
          </cell>
          <cell r="V500" t="str">
            <v>Гос.организации</v>
          </cell>
          <cell r="W500" t="str">
            <v>облигации субъектов РФ</v>
          </cell>
          <cell r="X500" t="str">
            <v>Уфа город</v>
          </cell>
          <cell r="Y500">
            <v>2143767.2384</v>
          </cell>
          <cell r="Z500">
            <v>1012.1</v>
          </cell>
          <cell r="AA500">
            <v>2202329.6</v>
          </cell>
          <cell r="AB500">
            <v>2202329.6</v>
          </cell>
          <cell r="AC500">
            <v>58562.3615999999</v>
          </cell>
          <cell r="AD500">
            <v>0.0273175000303242</v>
          </cell>
          <cell r="AE500" t="str">
            <v>для продажи</v>
          </cell>
          <cell r="AF500">
            <v>39602</v>
          </cell>
          <cell r="AG500">
            <v>277</v>
          </cell>
          <cell r="AH500" t="str">
            <v>до 1 года</v>
          </cell>
          <cell r="AI500" t="str">
            <v>B-</v>
          </cell>
          <cell r="AJ500">
            <v>0.0616666666666667</v>
          </cell>
          <cell r="AK500" t="str">
            <v>ХорКК</v>
          </cell>
          <cell r="AL500">
            <v>132198.979701333</v>
          </cell>
          <cell r="AM500" t="str">
            <v>вероятностный</v>
          </cell>
          <cell r="AN500">
            <v>79293483.9</v>
          </cell>
          <cell r="AO500">
            <v>0.00428672</v>
          </cell>
        </row>
        <row r="501">
          <cell r="A501">
            <v>39325</v>
          </cell>
          <cell r="B501" t="str">
            <v>суб.руб.</v>
          </cell>
          <cell r="C501" t="str">
            <v>Покупка</v>
          </cell>
          <cell r="D501" t="str">
            <v>инвест</v>
          </cell>
          <cell r="E501" t="str">
            <v>Иркутская область 31004</v>
          </cell>
          <cell r="F501" t="str">
            <v>RU000A0JNUX8</v>
          </cell>
          <cell r="G501">
            <v>750</v>
          </cell>
          <cell r="H501">
            <v>40324</v>
          </cell>
          <cell r="L501">
            <v>11000</v>
          </cell>
          <cell r="M501">
            <v>7885160.25</v>
          </cell>
          <cell r="N501">
            <v>0</v>
          </cell>
          <cell r="O501">
            <v>744.6</v>
          </cell>
          <cell r="P501">
            <v>0</v>
          </cell>
          <cell r="Q501">
            <v>607017779</v>
          </cell>
          <cell r="R501">
            <v>949</v>
          </cell>
          <cell r="S501">
            <v>900000</v>
          </cell>
          <cell r="T501">
            <v>742.875</v>
          </cell>
          <cell r="U501" t="str">
            <v>18</v>
          </cell>
          <cell r="V501" t="str">
            <v>Гос.организации</v>
          </cell>
          <cell r="W501" t="str">
            <v>облигации субъектов РФ</v>
          </cell>
          <cell r="X501" t="str">
            <v>Иркутская область</v>
          </cell>
          <cell r="Y501">
            <v>7885160.25</v>
          </cell>
          <cell r="Z501">
            <v>742.875</v>
          </cell>
          <cell r="AA501">
            <v>8171625</v>
          </cell>
          <cell r="AB501">
            <v>8171625</v>
          </cell>
          <cell r="AC501">
            <v>286464.75</v>
          </cell>
          <cell r="AD501">
            <v>0.0363296040812867</v>
          </cell>
          <cell r="AE501" t="str">
            <v>для продажи</v>
          </cell>
          <cell r="AF501">
            <v>40324</v>
          </cell>
          <cell r="AG501">
            <v>999</v>
          </cell>
          <cell r="AH501" t="str">
            <v>более 1 года</v>
          </cell>
          <cell r="AI501" t="str">
            <v>B-</v>
          </cell>
          <cell r="AJ501">
            <v>0.0783333333333333</v>
          </cell>
          <cell r="AK501" t="str">
            <v>ХорКК</v>
          </cell>
          <cell r="AL501">
            <v>617670.88625</v>
          </cell>
          <cell r="AM501" t="str">
            <v>вероятностный</v>
          </cell>
          <cell r="AN501">
            <v>143582819.75</v>
          </cell>
          <cell r="AO501">
            <v>0.00876128916666667</v>
          </cell>
        </row>
        <row r="502">
          <cell r="A502">
            <v>39325</v>
          </cell>
          <cell r="B502" t="str">
            <v>суб.руб.</v>
          </cell>
          <cell r="C502" t="str">
            <v>Покупка</v>
          </cell>
          <cell r="D502" t="str">
            <v>инвест</v>
          </cell>
          <cell r="E502" t="str">
            <v>Коми 5 выпуск</v>
          </cell>
          <cell r="F502" t="str">
            <v>RU0003938688</v>
          </cell>
          <cell r="G502">
            <v>1000</v>
          </cell>
          <cell r="H502">
            <v>39439</v>
          </cell>
          <cell r="L502">
            <v>986</v>
          </cell>
          <cell r="M502">
            <v>1029778.4</v>
          </cell>
          <cell r="N502">
            <v>102.977347</v>
          </cell>
          <cell r="O502">
            <v>1023.5</v>
          </cell>
          <cell r="P502">
            <v>0</v>
          </cell>
          <cell r="Q502">
            <v>710155269</v>
          </cell>
          <cell r="R502">
            <v>535</v>
          </cell>
          <cell r="S502">
            <v>500000</v>
          </cell>
          <cell r="T502">
            <v>1016</v>
          </cell>
          <cell r="U502" t="str">
            <v>18</v>
          </cell>
          <cell r="V502" t="str">
            <v>Гос.организации</v>
          </cell>
          <cell r="W502" t="str">
            <v>облигации субъектов РФ</v>
          </cell>
          <cell r="X502" t="str">
            <v>Коми республика</v>
          </cell>
          <cell r="Y502">
            <v>1029881.377347</v>
          </cell>
          <cell r="Z502">
            <v>1016</v>
          </cell>
          <cell r="AA502">
            <v>1001776</v>
          </cell>
          <cell r="AB502">
            <v>1001776</v>
          </cell>
          <cell r="AC502">
            <v>-28105.3773470001</v>
          </cell>
          <cell r="AD502">
            <v>-0.0272899170382129</v>
          </cell>
          <cell r="AE502" t="str">
            <v>для продажи</v>
          </cell>
          <cell r="AF502">
            <v>39439</v>
          </cell>
          <cell r="AG502">
            <v>114</v>
          </cell>
          <cell r="AH502" t="str">
            <v>до 180 дней</v>
          </cell>
          <cell r="AI502" t="str">
            <v>ВВ+</v>
          </cell>
          <cell r="AJ502">
            <v>0.00675</v>
          </cell>
          <cell r="AK502" t="str">
            <v>ХорКК</v>
          </cell>
          <cell r="AL502">
            <v>6951.69929709225</v>
          </cell>
          <cell r="AM502" t="str">
            <v>вероятностный</v>
          </cell>
          <cell r="AN502">
            <v>176537041.25</v>
          </cell>
          <cell r="AO502">
            <v>0.0020595568</v>
          </cell>
        </row>
        <row r="503">
          <cell r="A503">
            <v>39325</v>
          </cell>
          <cell r="B503" t="str">
            <v>суб.руб.</v>
          </cell>
          <cell r="C503" t="str">
            <v>Покупка</v>
          </cell>
          <cell r="D503" t="str">
            <v>инвест</v>
          </cell>
          <cell r="E503" t="str">
            <v>Коми 6 выпуск </v>
          </cell>
          <cell r="F503" t="str">
            <v>RU0009167530</v>
          </cell>
          <cell r="G503">
            <v>1000</v>
          </cell>
          <cell r="H503">
            <v>40465</v>
          </cell>
          <cell r="L503">
            <v>27</v>
          </cell>
          <cell r="M503">
            <v>31364.01</v>
          </cell>
          <cell r="N503">
            <v>0</v>
          </cell>
          <cell r="O503">
            <v>1130</v>
          </cell>
          <cell r="P503">
            <v>0</v>
          </cell>
          <cell r="Q503">
            <v>654076831</v>
          </cell>
          <cell r="R503">
            <v>452</v>
          </cell>
          <cell r="S503">
            <v>700000</v>
          </cell>
          <cell r="T503">
            <v>1103</v>
          </cell>
          <cell r="U503" t="str">
            <v>18</v>
          </cell>
          <cell r="V503" t="str">
            <v>Гос.организации</v>
          </cell>
          <cell r="W503" t="str">
            <v>облигации субъектов РФ</v>
          </cell>
          <cell r="X503" t="str">
            <v>Коми республика</v>
          </cell>
          <cell r="Y503">
            <v>31364.01</v>
          </cell>
          <cell r="Z503">
            <v>1103</v>
          </cell>
          <cell r="AA503">
            <v>29781</v>
          </cell>
          <cell r="AB503">
            <v>29781</v>
          </cell>
          <cell r="AC503">
            <v>-1583.01</v>
          </cell>
          <cell r="AD503">
            <v>-0.050472181331405</v>
          </cell>
          <cell r="AE503" t="str">
            <v>для продажи</v>
          </cell>
          <cell r="AF503">
            <v>40465</v>
          </cell>
          <cell r="AG503">
            <v>1140</v>
          </cell>
          <cell r="AH503" t="str">
            <v>более 1 года</v>
          </cell>
          <cell r="AI503" t="str">
            <v>ВВ+</v>
          </cell>
          <cell r="AJ503">
            <v>0.00675</v>
          </cell>
          <cell r="AK503" t="str">
            <v>ХорКК</v>
          </cell>
          <cell r="AL503">
            <v>211.7070675</v>
          </cell>
          <cell r="AM503" t="str">
            <v>вероятностный</v>
          </cell>
          <cell r="AN503">
            <v>163489426.75</v>
          </cell>
          <cell r="AO503">
            <v>4.48057285714286E-05</v>
          </cell>
        </row>
        <row r="504">
          <cell r="A504">
            <v>39325</v>
          </cell>
          <cell r="B504" t="str">
            <v>суб.руб.</v>
          </cell>
          <cell r="C504" t="str">
            <v>Покупка</v>
          </cell>
          <cell r="D504" t="str">
            <v>инвест</v>
          </cell>
          <cell r="E504" t="str">
            <v>Красноярский Край 3 вып</v>
          </cell>
          <cell r="F504" t="str">
            <v>RU000A0GGCH9</v>
          </cell>
          <cell r="G504">
            <v>1000</v>
          </cell>
          <cell r="H504">
            <v>39722</v>
          </cell>
          <cell r="L504">
            <v>0</v>
          </cell>
          <cell r="M504">
            <v>0</v>
          </cell>
          <cell r="N504">
            <v>0</v>
          </cell>
          <cell r="O504">
            <v>991.8</v>
          </cell>
          <cell r="P504">
            <v>0</v>
          </cell>
          <cell r="Q504">
            <v>1627743498</v>
          </cell>
          <cell r="R504">
            <v>907</v>
          </cell>
          <cell r="S504">
            <v>3000000</v>
          </cell>
          <cell r="T504">
            <v>991</v>
          </cell>
          <cell r="U504" t="str">
            <v>18</v>
          </cell>
          <cell r="V504" t="str">
            <v>Гос.организации</v>
          </cell>
          <cell r="W504" t="str">
            <v>облигации субъектов РФ</v>
          </cell>
          <cell r="X504" t="str">
            <v>Красноярский край</v>
          </cell>
          <cell r="Y504">
            <v>0</v>
          </cell>
          <cell r="Z504">
            <v>991</v>
          </cell>
          <cell r="AA504">
            <v>0</v>
          </cell>
          <cell r="AB504">
            <v>0</v>
          </cell>
          <cell r="AC504">
            <v>0</v>
          </cell>
          <cell r="AD504" t="e">
            <v>#DIV/0!</v>
          </cell>
          <cell r="AE504" t="str">
            <v>для продажи</v>
          </cell>
          <cell r="AF504">
            <v>39722</v>
          </cell>
          <cell r="AG504">
            <v>397</v>
          </cell>
          <cell r="AH504" t="str">
            <v>более 1 года</v>
          </cell>
          <cell r="AI504" t="str">
            <v>BВ</v>
          </cell>
          <cell r="AJ504">
            <v>0.017</v>
          </cell>
          <cell r="AK504" t="str">
            <v>ХорКК</v>
          </cell>
          <cell r="AL504">
            <v>0</v>
          </cell>
          <cell r="AM504" t="str">
            <v>вероятностный</v>
          </cell>
          <cell r="AN504">
            <v>406935874.5</v>
          </cell>
          <cell r="AO504">
            <v>0</v>
          </cell>
        </row>
        <row r="505">
          <cell r="A505">
            <v>39325</v>
          </cell>
          <cell r="B505" t="str">
            <v>суб.руб.</v>
          </cell>
          <cell r="C505" t="str">
            <v>Покупка</v>
          </cell>
          <cell r="D505" t="str">
            <v>инвест</v>
          </cell>
          <cell r="E505" t="str">
            <v>Ленинград.обл. 2 вып.</v>
          </cell>
          <cell r="F505" t="str">
            <v>RU000A0AB2T2</v>
          </cell>
          <cell r="G505">
            <v>1000</v>
          </cell>
          <cell r="H505">
            <v>40520</v>
          </cell>
          <cell r="L505">
            <v>1686</v>
          </cell>
          <cell r="M505">
            <v>2006044.88</v>
          </cell>
          <cell r="N505">
            <v>156.319995</v>
          </cell>
          <cell r="O505">
            <v>1165.7</v>
          </cell>
          <cell r="P505">
            <v>0</v>
          </cell>
          <cell r="Q505">
            <v>2694786916</v>
          </cell>
          <cell r="R505">
            <v>762</v>
          </cell>
          <cell r="S505">
            <v>800000</v>
          </cell>
          <cell r="T505">
            <v>1160.1</v>
          </cell>
          <cell r="U505" t="str">
            <v>18</v>
          </cell>
          <cell r="V505" t="str">
            <v>Гос.организации</v>
          </cell>
          <cell r="W505" t="str">
            <v>облигации субъектов РФ</v>
          </cell>
          <cell r="X505" t="str">
            <v>Ленинградская область</v>
          </cell>
          <cell r="Y505">
            <v>2006201.199995</v>
          </cell>
          <cell r="Z505">
            <v>1160.1</v>
          </cell>
          <cell r="AA505">
            <v>1955928.6</v>
          </cell>
          <cell r="AB505">
            <v>1955928.6</v>
          </cell>
          <cell r="AC505">
            <v>-50272.5999950001</v>
          </cell>
          <cell r="AD505">
            <v>-0.0250586032921949</v>
          </cell>
          <cell r="AE505" t="str">
            <v>для продажи</v>
          </cell>
          <cell r="AF505">
            <v>40520</v>
          </cell>
          <cell r="AG505">
            <v>1195</v>
          </cell>
          <cell r="AH505" t="str">
            <v>более 1 года</v>
          </cell>
          <cell r="AI505" t="str">
            <v>B</v>
          </cell>
          <cell r="AJ505">
            <v>0.05</v>
          </cell>
          <cell r="AK505" t="str">
            <v>ХорКК</v>
          </cell>
          <cell r="AL505">
            <v>100310.05999975</v>
          </cell>
          <cell r="AM505" t="str">
            <v>вероятностный</v>
          </cell>
          <cell r="AN505">
            <v>671740800.4</v>
          </cell>
          <cell r="AO505">
            <v>0.0025075561</v>
          </cell>
        </row>
        <row r="506">
          <cell r="A506">
            <v>39325</v>
          </cell>
          <cell r="B506" t="str">
            <v>суб.руб.</v>
          </cell>
          <cell r="C506" t="str">
            <v>Покупка</v>
          </cell>
          <cell r="D506" t="str">
            <v>инвест</v>
          </cell>
          <cell r="E506" t="str">
            <v>Москов.обл.7 вып.</v>
          </cell>
          <cell r="F506" t="str">
            <v>RU000A0JP6R2</v>
          </cell>
          <cell r="G506">
            <v>1000</v>
          </cell>
          <cell r="H506">
            <v>41745</v>
          </cell>
          <cell r="L506">
            <v>0</v>
          </cell>
          <cell r="M506">
            <v>0</v>
          </cell>
          <cell r="N506">
            <v>0</v>
          </cell>
          <cell r="O506">
            <v>1049.5</v>
          </cell>
          <cell r="P506">
            <v>0</v>
          </cell>
          <cell r="Q506">
            <v>6795267677</v>
          </cell>
          <cell r="R506">
            <v>688</v>
          </cell>
          <cell r="S506">
            <v>16000000</v>
          </cell>
          <cell r="T506">
            <v>1048.6</v>
          </cell>
          <cell r="U506" t="str">
            <v>18</v>
          </cell>
          <cell r="V506" t="str">
            <v>Гос.организации</v>
          </cell>
          <cell r="W506" t="str">
            <v>облигации субъектов РФ</v>
          </cell>
          <cell r="X506" t="str">
            <v>Московская область</v>
          </cell>
          <cell r="Y506">
            <v>0</v>
          </cell>
          <cell r="Z506">
            <v>1048.6</v>
          </cell>
          <cell r="AA506">
            <v>0</v>
          </cell>
          <cell r="AB506">
            <v>0</v>
          </cell>
          <cell r="AC506">
            <v>0</v>
          </cell>
          <cell r="AD506" t="e">
            <v>#DIV/0!</v>
          </cell>
          <cell r="AE506" t="str">
            <v>для продажи</v>
          </cell>
          <cell r="AF506">
            <v>41745</v>
          </cell>
          <cell r="AG506">
            <v>2420</v>
          </cell>
          <cell r="AH506" t="str">
            <v>более 1 года</v>
          </cell>
          <cell r="AI506" t="str">
            <v>B-</v>
          </cell>
          <cell r="AJ506">
            <v>0.08</v>
          </cell>
          <cell r="AK506" t="str">
            <v>ХорКК</v>
          </cell>
          <cell r="AL506">
            <v>0</v>
          </cell>
          <cell r="AM506" t="str">
            <v>вероятностный</v>
          </cell>
          <cell r="AN506">
            <v>1698816919.25</v>
          </cell>
          <cell r="AO506">
            <v>0</v>
          </cell>
        </row>
        <row r="507">
          <cell r="A507">
            <v>39325</v>
          </cell>
          <cell r="B507" t="str">
            <v>суб.руб.</v>
          </cell>
          <cell r="C507" t="str">
            <v>Покупка</v>
          </cell>
          <cell r="D507" t="str">
            <v>инвест</v>
          </cell>
          <cell r="E507" t="str">
            <v>Самарская обл.4 вып.</v>
          </cell>
          <cell r="F507" t="str">
            <v>RU000A0JPB82</v>
          </cell>
          <cell r="G507">
            <v>1000</v>
          </cell>
          <cell r="H507">
            <v>41080</v>
          </cell>
          <cell r="L507">
            <v>0</v>
          </cell>
          <cell r="M507">
            <v>0</v>
          </cell>
          <cell r="N507">
            <v>0</v>
          </cell>
          <cell r="O507">
            <v>992.6</v>
          </cell>
          <cell r="P507">
            <v>0</v>
          </cell>
          <cell r="Q507">
            <v>579972192</v>
          </cell>
          <cell r="R507">
            <v>48</v>
          </cell>
          <cell r="S507">
            <v>5000000</v>
          </cell>
          <cell r="T507">
            <v>990</v>
          </cell>
          <cell r="U507" t="str">
            <v>18</v>
          </cell>
          <cell r="V507" t="str">
            <v>Гос.организации</v>
          </cell>
          <cell r="W507" t="str">
            <v>облигации субъектов РФ</v>
          </cell>
          <cell r="X507" t="str">
            <v>Самарская область</v>
          </cell>
          <cell r="Y507">
            <v>0</v>
          </cell>
          <cell r="Z507">
            <v>990</v>
          </cell>
          <cell r="AA507">
            <v>0</v>
          </cell>
          <cell r="AB507">
            <v>0</v>
          </cell>
          <cell r="AC507">
            <v>0</v>
          </cell>
          <cell r="AD507" t="e">
            <v>#DIV/0!</v>
          </cell>
          <cell r="AE507" t="str">
            <v>для продажи</v>
          </cell>
          <cell r="AF507">
            <v>41080</v>
          </cell>
          <cell r="AG507">
            <v>1755</v>
          </cell>
          <cell r="AH507" t="str">
            <v>более 1 года</v>
          </cell>
          <cell r="AI507" t="str">
            <v>B-</v>
          </cell>
          <cell r="AJ507">
            <v>0.06</v>
          </cell>
          <cell r="AK507" t="str">
            <v>ХорКК</v>
          </cell>
          <cell r="AL507">
            <v>0</v>
          </cell>
          <cell r="AM507" t="str">
            <v>вероятностный</v>
          </cell>
          <cell r="AN507">
            <v>144993048</v>
          </cell>
          <cell r="AO507">
            <v>0</v>
          </cell>
        </row>
        <row r="508">
          <cell r="A508">
            <v>39325</v>
          </cell>
          <cell r="B508" t="str">
            <v>суб.руб.</v>
          </cell>
          <cell r="C508" t="str">
            <v>Покупка</v>
          </cell>
          <cell r="D508" t="str">
            <v>инвест</v>
          </cell>
          <cell r="E508" t="str">
            <v>Чуваши я4 вып.</v>
          </cell>
          <cell r="F508" t="str">
            <v>RU000A0D02Q2</v>
          </cell>
          <cell r="G508">
            <v>1000</v>
          </cell>
          <cell r="H508">
            <v>39899</v>
          </cell>
          <cell r="L508">
            <v>460</v>
          </cell>
          <cell r="M508">
            <v>467499.84</v>
          </cell>
          <cell r="N508">
            <v>0</v>
          </cell>
          <cell r="O508">
            <v>1067.8</v>
          </cell>
          <cell r="P508">
            <v>0</v>
          </cell>
          <cell r="Q508">
            <v>1484740256</v>
          </cell>
          <cell r="R508">
            <v>652</v>
          </cell>
          <cell r="S508">
            <v>750000</v>
          </cell>
          <cell r="T508">
            <v>1055</v>
          </cell>
          <cell r="U508" t="str">
            <v>18</v>
          </cell>
          <cell r="V508" t="str">
            <v>Гос.организации</v>
          </cell>
          <cell r="W508" t="str">
            <v>облигации субъектов РФ</v>
          </cell>
          <cell r="X508" t="str">
            <v>Чувашия</v>
          </cell>
          <cell r="Y508">
            <v>467499.84</v>
          </cell>
          <cell r="Z508">
            <v>1055</v>
          </cell>
          <cell r="AA508">
            <v>485300</v>
          </cell>
          <cell r="AB508">
            <v>485300</v>
          </cell>
          <cell r="AC508">
            <v>17800.16</v>
          </cell>
          <cell r="AD508">
            <v>0.0380752215872416</v>
          </cell>
          <cell r="AE508" t="str">
            <v>для продажи</v>
          </cell>
          <cell r="AF508">
            <v>39899</v>
          </cell>
          <cell r="AG508">
            <v>574</v>
          </cell>
          <cell r="AH508" t="str">
            <v>более 1 года</v>
          </cell>
          <cell r="AI508" t="str">
            <v>CCC+</v>
          </cell>
          <cell r="AJ508">
            <v>0.1475</v>
          </cell>
          <cell r="AK508" t="str">
            <v>СрКК</v>
          </cell>
          <cell r="AL508">
            <v>68956.2264</v>
          </cell>
          <cell r="AM508" t="str">
            <v>вероятностный</v>
          </cell>
          <cell r="AN508">
            <v>370699764</v>
          </cell>
          <cell r="AO508">
            <v>0.00062333312</v>
          </cell>
        </row>
        <row r="509">
          <cell r="A509">
            <v>39325</v>
          </cell>
          <cell r="B509" t="str">
            <v>суб.руб.</v>
          </cell>
          <cell r="C509" t="str">
            <v>Покупка</v>
          </cell>
          <cell r="D509" t="str">
            <v>Продажа РЕПО</v>
          </cell>
          <cell r="E509" t="str">
            <v>Башкорт04</v>
          </cell>
          <cell r="F509" t="str">
            <v>RU000A0DCX95</v>
          </cell>
          <cell r="G509">
            <v>1000</v>
          </cell>
          <cell r="H509">
            <v>39338</v>
          </cell>
          <cell r="K509" t="str">
            <v>Ухтабанк</v>
          </cell>
          <cell r="L509">
            <v>27500</v>
          </cell>
          <cell r="M509">
            <v>25535235</v>
          </cell>
          <cell r="N509">
            <v>0</v>
          </cell>
          <cell r="O509">
            <v>1000.9</v>
          </cell>
          <cell r="P509">
            <v>0</v>
          </cell>
          <cell r="Q509">
            <v>442767443</v>
          </cell>
          <cell r="R509">
            <v>412</v>
          </cell>
          <cell r="S509">
            <v>500000</v>
          </cell>
          <cell r="T509">
            <v>1000</v>
          </cell>
          <cell r="U509" t="str">
            <v>18</v>
          </cell>
          <cell r="V509" t="str">
            <v>Гос.организации</v>
          </cell>
          <cell r="W509" t="str">
            <v>облигации субъектов РФ</v>
          </cell>
          <cell r="X509" t="str">
            <v>Башкортостан</v>
          </cell>
          <cell r="Y509">
            <v>25535235</v>
          </cell>
          <cell r="Z509">
            <v>1000</v>
          </cell>
          <cell r="AA509">
            <v>27500000</v>
          </cell>
          <cell r="AB509">
            <v>27500000</v>
          </cell>
          <cell r="AC509">
            <v>1964765</v>
          </cell>
          <cell r="AD509">
            <v>0.0769432903202183</v>
          </cell>
          <cell r="AE509" t="str">
            <v>для продажи</v>
          </cell>
          <cell r="AF509">
            <v>39338</v>
          </cell>
          <cell r="AG509">
            <v>13</v>
          </cell>
          <cell r="AH509" t="str">
            <v>до 30 дней</v>
          </cell>
          <cell r="AI509" t="str">
            <v>BB</v>
          </cell>
          <cell r="AJ509">
            <v>0.0176666666666667</v>
          </cell>
          <cell r="AK509" t="str">
            <v>ХорКК</v>
          </cell>
          <cell r="AL509">
            <v>451122.485</v>
          </cell>
          <cell r="AM509" t="str">
            <v>вероятностный</v>
          </cell>
          <cell r="AN509">
            <v>83191860.75</v>
          </cell>
          <cell r="AO509">
            <v>0.05107047</v>
          </cell>
        </row>
        <row r="510">
          <cell r="A510">
            <v>39325</v>
          </cell>
          <cell r="B510" t="str">
            <v>суб.руб.</v>
          </cell>
          <cell r="C510" t="str">
            <v>Покупка</v>
          </cell>
          <cell r="D510" t="str">
            <v>Продажа РЕПО</v>
          </cell>
          <cell r="E510" t="str">
            <v>Волгоградская область 35001 вып.</v>
          </cell>
          <cell r="F510" t="str">
            <v>RU000A0E5AP1</v>
          </cell>
          <cell r="G510">
            <v>1000</v>
          </cell>
          <cell r="H510">
            <v>40346</v>
          </cell>
          <cell r="K510" t="str">
            <v>Сбербанк</v>
          </cell>
          <cell r="L510">
            <v>23000</v>
          </cell>
          <cell r="M510">
            <v>22305400</v>
          </cell>
          <cell r="N510">
            <v>0</v>
          </cell>
          <cell r="O510">
            <v>1025.2</v>
          </cell>
          <cell r="P510">
            <v>0</v>
          </cell>
          <cell r="Q510">
            <v>345830606</v>
          </cell>
          <cell r="R510">
            <v>286</v>
          </cell>
          <cell r="S510">
            <v>700000</v>
          </cell>
          <cell r="T510">
            <v>1024</v>
          </cell>
          <cell r="U510" t="str">
            <v>18</v>
          </cell>
          <cell r="V510" t="str">
            <v>Гос.организации</v>
          </cell>
          <cell r="W510" t="str">
            <v>облигации субъектов РФ</v>
          </cell>
          <cell r="X510" t="str">
            <v>Волгоградская область</v>
          </cell>
          <cell r="Y510">
            <v>22305400</v>
          </cell>
          <cell r="Z510">
            <v>1024</v>
          </cell>
          <cell r="AA510">
            <v>23552000</v>
          </cell>
          <cell r="AB510">
            <v>23552000</v>
          </cell>
          <cell r="AC510">
            <v>1246600</v>
          </cell>
          <cell r="AD510">
            <v>0.0558878119199835</v>
          </cell>
          <cell r="AE510" t="str">
            <v>для продажи</v>
          </cell>
          <cell r="AF510">
            <v>40346</v>
          </cell>
          <cell r="AG510">
            <v>1021</v>
          </cell>
          <cell r="AH510" t="str">
            <v>более 1 года</v>
          </cell>
          <cell r="AI510" t="str">
            <v>B</v>
          </cell>
          <cell r="AJ510">
            <v>0.0425</v>
          </cell>
          <cell r="AK510" t="str">
            <v>ХорКК</v>
          </cell>
          <cell r="AL510">
            <v>947979.5</v>
          </cell>
          <cell r="AM510" t="str">
            <v>вероятностный</v>
          </cell>
          <cell r="AN510">
            <v>62905651.5</v>
          </cell>
          <cell r="AO510">
            <v>0.0318648571428571</v>
          </cell>
        </row>
        <row r="511">
          <cell r="A511">
            <v>39325</v>
          </cell>
          <cell r="B511" t="str">
            <v>суб.руб.</v>
          </cell>
          <cell r="C511" t="str">
            <v>Покупка</v>
          </cell>
          <cell r="D511" t="str">
            <v>Продажа РЕПО</v>
          </cell>
          <cell r="E511" t="str">
            <v>Иркутская обл.31001</v>
          </cell>
          <cell r="F511" t="str">
            <v>RU000A0GFHE7</v>
          </cell>
          <cell r="G511">
            <v>640</v>
          </cell>
          <cell r="H511">
            <v>40164</v>
          </cell>
          <cell r="K511" t="str">
            <v>Райффайзен</v>
          </cell>
          <cell r="L511">
            <v>51000</v>
          </cell>
          <cell r="M511">
            <v>29890308.48</v>
          </cell>
          <cell r="N511">
            <v>0</v>
          </cell>
          <cell r="O511">
            <v>652.416</v>
          </cell>
          <cell r="P511">
            <v>0</v>
          </cell>
          <cell r="Q511">
            <v>677345442</v>
          </cell>
          <cell r="R511">
            <v>457</v>
          </cell>
          <cell r="S511">
            <v>960000</v>
          </cell>
          <cell r="T511">
            <v>647.04</v>
          </cell>
          <cell r="U511" t="str">
            <v>18</v>
          </cell>
          <cell r="V511" t="str">
            <v>Гос.организации</v>
          </cell>
          <cell r="W511" t="str">
            <v>облигации субъектов РФ</v>
          </cell>
          <cell r="X511" t="str">
            <v>Иркутская область</v>
          </cell>
          <cell r="Y511">
            <v>29890308.48</v>
          </cell>
          <cell r="Z511">
            <v>647.04</v>
          </cell>
          <cell r="AA511">
            <v>32999040</v>
          </cell>
          <cell r="AB511">
            <v>32999040</v>
          </cell>
          <cell r="AC511">
            <v>3108731.52</v>
          </cell>
          <cell r="AD511">
            <v>0.104004664993006</v>
          </cell>
          <cell r="AE511" t="str">
            <v>для продажи</v>
          </cell>
          <cell r="AF511">
            <v>40164</v>
          </cell>
          <cell r="AG511">
            <v>839</v>
          </cell>
          <cell r="AH511" t="str">
            <v>более 1 года</v>
          </cell>
          <cell r="AI511" t="str">
            <v>B-</v>
          </cell>
          <cell r="AJ511">
            <v>0.0783333333333333</v>
          </cell>
          <cell r="AK511" t="str">
            <v>ХорКК</v>
          </cell>
          <cell r="AL511">
            <v>2341407.4976</v>
          </cell>
          <cell r="AM511" t="str">
            <v>вероятностный</v>
          </cell>
          <cell r="AN511">
            <v>136337320.5</v>
          </cell>
          <cell r="AO511">
            <v>0.031135738</v>
          </cell>
        </row>
        <row r="512">
          <cell r="A512">
            <v>39325</v>
          </cell>
          <cell r="B512" t="str">
            <v>суб.руб.</v>
          </cell>
          <cell r="C512" t="str">
            <v>Покупка</v>
          </cell>
          <cell r="D512" t="str">
            <v>Продажа РЕПО</v>
          </cell>
          <cell r="E512" t="str">
            <v>Коми 5в</v>
          </cell>
          <cell r="F512" t="str">
            <v>RU0003938688</v>
          </cell>
          <cell r="G512">
            <v>1000</v>
          </cell>
          <cell r="H512">
            <v>39439</v>
          </cell>
          <cell r="K512" t="str">
            <v>Ухтабанк</v>
          </cell>
          <cell r="L512">
            <v>40000</v>
          </cell>
          <cell r="M512">
            <v>37959360</v>
          </cell>
          <cell r="N512">
            <v>0</v>
          </cell>
          <cell r="O512">
            <v>1023.5</v>
          </cell>
          <cell r="P512">
            <v>0</v>
          </cell>
          <cell r="Q512">
            <v>710155269</v>
          </cell>
          <cell r="R512">
            <v>535</v>
          </cell>
          <cell r="S512">
            <v>500000</v>
          </cell>
          <cell r="T512">
            <v>1016</v>
          </cell>
          <cell r="U512" t="str">
            <v>18</v>
          </cell>
          <cell r="V512" t="str">
            <v>Гос.организации</v>
          </cell>
          <cell r="W512" t="str">
            <v>облигации субъектов РФ</v>
          </cell>
          <cell r="X512" t="str">
            <v>Коми республика</v>
          </cell>
          <cell r="Y512">
            <v>37959360</v>
          </cell>
          <cell r="Z512">
            <v>1016</v>
          </cell>
          <cell r="AA512">
            <v>40640000</v>
          </cell>
          <cell r="AB512">
            <v>40640000</v>
          </cell>
          <cell r="AC512">
            <v>2680640</v>
          </cell>
          <cell r="AD512">
            <v>0.0706186827175168</v>
          </cell>
          <cell r="AE512" t="str">
            <v>для продажи</v>
          </cell>
          <cell r="AF512">
            <v>39439</v>
          </cell>
          <cell r="AG512">
            <v>114</v>
          </cell>
          <cell r="AH512" t="str">
            <v>до 180 дней</v>
          </cell>
          <cell r="AI512" t="str">
            <v>ВВ+</v>
          </cell>
          <cell r="AJ512">
            <v>0.00675</v>
          </cell>
          <cell r="AK512" t="str">
            <v>ХорКК</v>
          </cell>
          <cell r="AL512">
            <v>256225.68</v>
          </cell>
          <cell r="AM512" t="str">
            <v>вероятностный</v>
          </cell>
          <cell r="AN512">
            <v>136898817.25</v>
          </cell>
          <cell r="AO512">
            <v>0.07591872</v>
          </cell>
        </row>
        <row r="513">
          <cell r="A513">
            <v>39325</v>
          </cell>
          <cell r="B513" t="str">
            <v>суб.руб.</v>
          </cell>
          <cell r="C513" t="str">
            <v>Покупка</v>
          </cell>
          <cell r="D513" t="str">
            <v>Продажа РЕПО</v>
          </cell>
          <cell r="E513" t="str">
            <v>Коми 6в</v>
          </cell>
          <cell r="F513" t="str">
            <v>RU0009167530</v>
          </cell>
          <cell r="G513">
            <v>1000</v>
          </cell>
          <cell r="H513">
            <v>40465</v>
          </cell>
          <cell r="K513" t="str">
            <v>Ухтабанк</v>
          </cell>
          <cell r="L513">
            <v>40200</v>
          </cell>
          <cell r="M513">
            <v>42053099.4</v>
          </cell>
          <cell r="N513">
            <v>0</v>
          </cell>
          <cell r="O513">
            <v>1130</v>
          </cell>
          <cell r="P513">
            <v>0</v>
          </cell>
          <cell r="Q513">
            <v>654076831</v>
          </cell>
          <cell r="R513">
            <v>452</v>
          </cell>
          <cell r="S513">
            <v>700000</v>
          </cell>
          <cell r="T513">
            <v>1103</v>
          </cell>
          <cell r="U513" t="str">
            <v>18</v>
          </cell>
          <cell r="V513" t="str">
            <v>Гос.организации</v>
          </cell>
          <cell r="W513" t="str">
            <v>облигации субъектов РФ</v>
          </cell>
          <cell r="X513" t="str">
            <v>Коми республика</v>
          </cell>
          <cell r="Y513">
            <v>42053099.4</v>
          </cell>
          <cell r="Z513">
            <v>1103</v>
          </cell>
          <cell r="AA513">
            <v>44340600</v>
          </cell>
          <cell r="AB513">
            <v>44340600</v>
          </cell>
          <cell r="AC513">
            <v>2287500.6</v>
          </cell>
          <cell r="AD513">
            <v>0.0543955292864811</v>
          </cell>
          <cell r="AE513" t="str">
            <v>для продажи</v>
          </cell>
          <cell r="AF513">
            <v>40465</v>
          </cell>
          <cell r="AG513">
            <v>1140</v>
          </cell>
          <cell r="AH513" t="str">
            <v>более 1 года</v>
          </cell>
          <cell r="AI513" t="str">
            <v>ВВ+</v>
          </cell>
          <cell r="AJ513">
            <v>0.00675</v>
          </cell>
          <cell r="AK513" t="str">
            <v>ХорКК</v>
          </cell>
          <cell r="AL513">
            <v>283858.42095</v>
          </cell>
          <cell r="AM513" t="str">
            <v>вероятностный</v>
          </cell>
          <cell r="AN513">
            <v>119178607.75</v>
          </cell>
          <cell r="AO513">
            <v>0.0600758562857143</v>
          </cell>
        </row>
        <row r="514">
          <cell r="A514">
            <v>39325</v>
          </cell>
          <cell r="B514" t="str">
            <v>суб.руб.</v>
          </cell>
          <cell r="C514" t="str">
            <v>Покупка</v>
          </cell>
          <cell r="D514" t="str">
            <v>Продажа РЕПО</v>
          </cell>
          <cell r="E514" t="str">
            <v>Ленинград.обл. 2 вып.</v>
          </cell>
          <cell r="F514" t="str">
            <v>RU000A0AB2T2</v>
          </cell>
          <cell r="G514">
            <v>1000</v>
          </cell>
          <cell r="H514">
            <v>40520</v>
          </cell>
          <cell r="K514" t="str">
            <v>Первый Республиканский Банк</v>
          </cell>
          <cell r="L514">
            <v>30000</v>
          </cell>
          <cell r="M514">
            <v>32195700</v>
          </cell>
          <cell r="N514">
            <v>0</v>
          </cell>
          <cell r="O514">
            <v>1165.7</v>
          </cell>
          <cell r="P514">
            <v>0</v>
          </cell>
          <cell r="Q514">
            <v>2694786916</v>
          </cell>
          <cell r="R514">
            <v>762</v>
          </cell>
          <cell r="S514">
            <v>800000</v>
          </cell>
          <cell r="T514">
            <v>1160.1</v>
          </cell>
          <cell r="U514" t="str">
            <v>18</v>
          </cell>
          <cell r="V514" t="str">
            <v>Гос.организации</v>
          </cell>
          <cell r="W514" t="str">
            <v>облигации субъектов РФ</v>
          </cell>
          <cell r="X514" t="str">
            <v>Ленинградская область</v>
          </cell>
          <cell r="Y514">
            <v>32195700</v>
          </cell>
          <cell r="Z514">
            <v>1160.1</v>
          </cell>
          <cell r="AA514">
            <v>34803000</v>
          </cell>
          <cell r="AB514">
            <v>34803000</v>
          </cell>
          <cell r="AC514">
            <v>2607300</v>
          </cell>
          <cell r="AD514">
            <v>0.0809828641713024</v>
          </cell>
          <cell r="AE514" t="str">
            <v>для продажи</v>
          </cell>
          <cell r="AF514">
            <v>40520</v>
          </cell>
          <cell r="AG514">
            <v>1195</v>
          </cell>
          <cell r="AH514" t="str">
            <v>более 1 года</v>
          </cell>
          <cell r="AI514" t="str">
            <v>B</v>
          </cell>
          <cell r="AJ514">
            <v>0.05</v>
          </cell>
          <cell r="AK514" t="str">
            <v>ХорКК</v>
          </cell>
          <cell r="AL514">
            <v>1609785</v>
          </cell>
          <cell r="AM514" t="str">
            <v>вероятностный</v>
          </cell>
          <cell r="AN514">
            <v>638893729</v>
          </cell>
          <cell r="AO514">
            <v>0.040244625</v>
          </cell>
        </row>
        <row r="515">
          <cell r="A515">
            <v>39325</v>
          </cell>
          <cell r="B515" t="str">
            <v>суб.руб.</v>
          </cell>
          <cell r="C515" t="str">
            <v>Покупка</v>
          </cell>
          <cell r="D515" t="str">
            <v>Продажа РЕПО</v>
          </cell>
          <cell r="E515" t="str">
            <v>Мгор-44 вып</v>
          </cell>
          <cell r="F515" t="str">
            <v>RU000A0E6TK0</v>
          </cell>
          <cell r="G515">
            <v>1000</v>
          </cell>
          <cell r="H515">
            <v>42179</v>
          </cell>
          <cell r="K515" t="str">
            <v>Ситибанк</v>
          </cell>
          <cell r="L515">
            <v>317500</v>
          </cell>
          <cell r="M515">
            <v>319659000</v>
          </cell>
          <cell r="N515">
            <v>0</v>
          </cell>
          <cell r="O515">
            <v>1086.2</v>
          </cell>
          <cell r="P515">
            <v>0</v>
          </cell>
          <cell r="Q515">
            <v>6792810972</v>
          </cell>
          <cell r="R515">
            <v>1592</v>
          </cell>
          <cell r="S515">
            <v>10000000</v>
          </cell>
          <cell r="T515">
            <v>1088</v>
          </cell>
          <cell r="U515" t="str">
            <v>18</v>
          </cell>
          <cell r="V515" t="str">
            <v>Гос.организации</v>
          </cell>
          <cell r="W515" t="str">
            <v>облигации субъектов РФ</v>
          </cell>
          <cell r="X515" t="str">
            <v>Москва</v>
          </cell>
          <cell r="Y515">
            <v>319659000</v>
          </cell>
          <cell r="Z515">
            <v>1088</v>
          </cell>
          <cell r="AA515">
            <v>345440000</v>
          </cell>
          <cell r="AB515">
            <v>345440000</v>
          </cell>
          <cell r="AC515">
            <v>25781000</v>
          </cell>
          <cell r="AD515">
            <v>0.0806515693285658</v>
          </cell>
          <cell r="AE515" t="str">
            <v>для продажи</v>
          </cell>
          <cell r="AF515">
            <v>42179</v>
          </cell>
          <cell r="AG515">
            <v>2854</v>
          </cell>
          <cell r="AH515" t="str">
            <v>более 1 года</v>
          </cell>
          <cell r="AI515" t="str">
            <v>BB</v>
          </cell>
          <cell r="AJ515">
            <v>0.0126666666666667</v>
          </cell>
          <cell r="AK515" t="str">
            <v>ХорКК</v>
          </cell>
          <cell r="AL515">
            <v>4049014</v>
          </cell>
          <cell r="AM515" t="str">
            <v>вероятностный</v>
          </cell>
          <cell r="AN515">
            <v>1352762743</v>
          </cell>
          <cell r="AO515">
            <v>0.0319659</v>
          </cell>
        </row>
        <row r="516">
          <cell r="A516">
            <v>39325</v>
          </cell>
          <cell r="B516" t="str">
            <v>суб.руб.</v>
          </cell>
          <cell r="C516" t="str">
            <v>Покупка</v>
          </cell>
          <cell r="D516" t="str">
            <v>Продажа РЕПО</v>
          </cell>
          <cell r="E516" t="str">
            <v>Москов.область 6 вып.</v>
          </cell>
          <cell r="F516" t="str">
            <v>RU000A0GRKE6</v>
          </cell>
          <cell r="G516">
            <v>1000</v>
          </cell>
          <cell r="H516">
            <v>40652</v>
          </cell>
          <cell r="K516" t="str">
            <v>Ситибанк</v>
          </cell>
          <cell r="L516">
            <v>84925</v>
          </cell>
          <cell r="M516">
            <v>85035402.5</v>
          </cell>
          <cell r="N516">
            <v>0</v>
          </cell>
          <cell r="O516">
            <v>1061.1</v>
          </cell>
          <cell r="P516">
            <v>0</v>
          </cell>
          <cell r="Q516">
            <v>7432635271</v>
          </cell>
          <cell r="R516">
            <v>1442</v>
          </cell>
          <cell r="S516">
            <v>12000000</v>
          </cell>
          <cell r="T516">
            <v>1062.5</v>
          </cell>
          <cell r="U516" t="str">
            <v>18</v>
          </cell>
          <cell r="V516" t="str">
            <v>Гос.организации</v>
          </cell>
          <cell r="W516" t="str">
            <v>облигации субъектов РФ</v>
          </cell>
          <cell r="X516" t="str">
            <v>Московская область</v>
          </cell>
          <cell r="Y516">
            <v>85035402.5</v>
          </cell>
          <cell r="Z516">
            <v>1062.5</v>
          </cell>
          <cell r="AA516">
            <v>90232812.5</v>
          </cell>
          <cell r="AB516">
            <v>90232812.5</v>
          </cell>
          <cell r="AC516">
            <v>5197410</v>
          </cell>
          <cell r="AD516">
            <v>0.0611205432937182</v>
          </cell>
          <cell r="AE516" t="str">
            <v>для продажи</v>
          </cell>
          <cell r="AF516">
            <v>40652</v>
          </cell>
          <cell r="AG516">
            <v>1327</v>
          </cell>
          <cell r="AH516" t="str">
            <v>более 1 года</v>
          </cell>
          <cell r="AI516" t="str">
            <v>B-</v>
          </cell>
          <cell r="AJ516">
            <v>0.08</v>
          </cell>
          <cell r="AK516" t="str">
            <v>ХорКК</v>
          </cell>
          <cell r="AL516">
            <v>6802832.2</v>
          </cell>
          <cell r="AM516" t="str">
            <v>вероятностный</v>
          </cell>
          <cell r="AN516">
            <v>1767926005.25</v>
          </cell>
          <cell r="AO516">
            <v>0.00708628354166667</v>
          </cell>
        </row>
        <row r="517">
          <cell r="A517">
            <v>39325</v>
          </cell>
          <cell r="B517" t="str">
            <v>суб.руб.</v>
          </cell>
          <cell r="C517" t="str">
            <v>Покупка</v>
          </cell>
          <cell r="D517" t="str">
            <v>Продажа РЕПО</v>
          </cell>
          <cell r="E517" t="str">
            <v>СамарОбл 25004 вып.</v>
          </cell>
          <cell r="F517" t="str">
            <v>RU000A0JPB82 </v>
          </cell>
          <cell r="H517">
            <v>41080</v>
          </cell>
          <cell r="K517" t="str">
            <v>РНКБ</v>
          </cell>
          <cell r="L517">
            <v>20000</v>
          </cell>
          <cell r="M517">
            <v>18453460</v>
          </cell>
          <cell r="N517">
            <v>0</v>
          </cell>
          <cell r="O517">
            <v>992.6</v>
          </cell>
          <cell r="P517">
            <v>0</v>
          </cell>
          <cell r="T517">
            <v>990</v>
          </cell>
          <cell r="U517">
            <v>18</v>
          </cell>
          <cell r="V517" t="str">
            <v>Гос.организации</v>
          </cell>
          <cell r="W517" t="str">
            <v>облигации субъектов РФ</v>
          </cell>
          <cell r="X517" t="str">
            <v>Самарская область</v>
          </cell>
          <cell r="Y517">
            <v>18453460</v>
          </cell>
          <cell r="Z517">
            <v>990</v>
          </cell>
          <cell r="AA517">
            <v>19800000</v>
          </cell>
          <cell r="AB517">
            <v>19800000</v>
          </cell>
          <cell r="AC517">
            <v>1346540</v>
          </cell>
          <cell r="AD517">
            <v>0.0729695135763158</v>
          </cell>
          <cell r="AE517" t="str">
            <v>для продажи</v>
          </cell>
          <cell r="AF517">
            <v>41080</v>
          </cell>
          <cell r="AG517">
            <v>1755</v>
          </cell>
          <cell r="AH517" t="str">
            <v>более 1 года</v>
          </cell>
          <cell r="AI517" t="str">
            <v>B-</v>
          </cell>
          <cell r="AJ517">
            <v>0.06</v>
          </cell>
          <cell r="AK517" t="str">
            <v>ХорКК</v>
          </cell>
          <cell r="AL517">
            <v>1107207.6</v>
          </cell>
          <cell r="AM517" t="str">
            <v>вероятностный</v>
          </cell>
          <cell r="AN517" t="str">
            <v>нет данных</v>
          </cell>
          <cell r="AO517" t="str">
            <v>нет данных</v>
          </cell>
        </row>
        <row r="518">
          <cell r="A518">
            <v>39325</v>
          </cell>
          <cell r="B518" t="str">
            <v>суб.руб.</v>
          </cell>
          <cell r="C518" t="str">
            <v>Покупка</v>
          </cell>
          <cell r="D518" t="str">
            <v>Продажа РЕПО</v>
          </cell>
          <cell r="E518" t="str">
            <v>СамарОбл 25004 вып.</v>
          </cell>
          <cell r="F518" t="str">
            <v>RU000A0JPB82 </v>
          </cell>
          <cell r="H518">
            <v>41080</v>
          </cell>
          <cell r="K518" t="str">
            <v>Трансинвест</v>
          </cell>
          <cell r="L518">
            <v>28898</v>
          </cell>
          <cell r="M518">
            <v>26690192.8</v>
          </cell>
          <cell r="N518">
            <v>0</v>
          </cell>
          <cell r="O518">
            <v>992.6</v>
          </cell>
          <cell r="P518">
            <v>0</v>
          </cell>
          <cell r="T518">
            <v>990</v>
          </cell>
          <cell r="U518">
            <v>18</v>
          </cell>
          <cell r="V518" t="str">
            <v>Гос.организации</v>
          </cell>
          <cell r="W518" t="str">
            <v>облигации субъектов РФ</v>
          </cell>
          <cell r="X518" t="str">
            <v>Самарская область</v>
          </cell>
          <cell r="Y518">
            <v>26690192.8</v>
          </cell>
          <cell r="Z518">
            <v>990</v>
          </cell>
          <cell r="AA518">
            <v>28609020</v>
          </cell>
          <cell r="AB518">
            <v>28609020</v>
          </cell>
          <cell r="AC518">
            <v>1918827.2</v>
          </cell>
          <cell r="AD518">
            <v>0.0718925941966219</v>
          </cell>
          <cell r="AE518" t="str">
            <v>для продажи</v>
          </cell>
          <cell r="AF518">
            <v>41080</v>
          </cell>
          <cell r="AG518">
            <v>1755</v>
          </cell>
          <cell r="AH518" t="str">
            <v>более 1 года</v>
          </cell>
          <cell r="AI518" t="str">
            <v>B-</v>
          </cell>
          <cell r="AJ518">
            <v>0.06</v>
          </cell>
          <cell r="AK518" t="str">
            <v>ХорКК</v>
          </cell>
          <cell r="AL518">
            <v>1601411.568</v>
          </cell>
          <cell r="AM518" t="str">
            <v>вероятностный</v>
          </cell>
          <cell r="AN518" t="str">
            <v>нет данных</v>
          </cell>
          <cell r="AO518" t="str">
            <v>нет данных</v>
          </cell>
        </row>
        <row r="519">
          <cell r="A519">
            <v>39325</v>
          </cell>
          <cell r="B519" t="str">
            <v>суб.руб.</v>
          </cell>
          <cell r="C519" t="str">
            <v>Покупка</v>
          </cell>
          <cell r="D519" t="str">
            <v>Продажа РЕПО</v>
          </cell>
          <cell r="E519" t="str">
            <v>Чувашия 04</v>
          </cell>
          <cell r="F519" t="str">
            <v>RU000A0D02Q2</v>
          </cell>
          <cell r="G519">
            <v>1000</v>
          </cell>
          <cell r="H519">
            <v>39899</v>
          </cell>
          <cell r="K519" t="str">
            <v>Первый Республиканский Банк</v>
          </cell>
          <cell r="L519">
            <v>16000</v>
          </cell>
          <cell r="M519">
            <v>15352592</v>
          </cell>
          <cell r="N519">
            <v>0</v>
          </cell>
          <cell r="O519">
            <v>1067.8</v>
          </cell>
          <cell r="P519">
            <v>0</v>
          </cell>
          <cell r="Q519">
            <v>1484740256</v>
          </cell>
          <cell r="R519">
            <v>652</v>
          </cell>
          <cell r="S519">
            <v>750000</v>
          </cell>
          <cell r="T519">
            <v>1055</v>
          </cell>
          <cell r="U519" t="str">
            <v>18</v>
          </cell>
          <cell r="V519" t="str">
            <v>Гос.организации</v>
          </cell>
          <cell r="W519" t="str">
            <v>облигации субъектов РФ</v>
          </cell>
          <cell r="X519" t="str">
            <v>Чувашия</v>
          </cell>
          <cell r="Y519">
            <v>15352592</v>
          </cell>
          <cell r="Z519">
            <v>1055</v>
          </cell>
          <cell r="AA519">
            <v>16880000</v>
          </cell>
          <cell r="AB519">
            <v>16880000</v>
          </cell>
          <cell r="AC519">
            <v>1527408</v>
          </cell>
          <cell r="AD519">
            <v>0.0994886075263382</v>
          </cell>
          <cell r="AE519" t="str">
            <v>для продажи</v>
          </cell>
          <cell r="AF519">
            <v>39899</v>
          </cell>
          <cell r="AG519">
            <v>574</v>
          </cell>
          <cell r="AH519" t="str">
            <v>более 1 года</v>
          </cell>
          <cell r="AI519" t="str">
            <v>CCC+</v>
          </cell>
          <cell r="AJ519">
            <v>0.1475</v>
          </cell>
          <cell r="AK519" t="str">
            <v>СрКК</v>
          </cell>
          <cell r="AL519">
            <v>2264507.32</v>
          </cell>
          <cell r="AM519" t="str">
            <v>вероятностный</v>
          </cell>
          <cell r="AN519">
            <v>354305064</v>
          </cell>
          <cell r="AO519">
            <v>0.0204701226666667</v>
          </cell>
        </row>
        <row r="520">
          <cell r="A520">
            <v>39325</v>
          </cell>
          <cell r="B520" t="str">
            <v>векселя</v>
          </cell>
          <cell r="C520" t="str">
            <v>Покупка</v>
          </cell>
          <cell r="D520" t="str">
            <v>инвест</v>
          </cell>
          <cell r="E520" t="str">
            <v>ООО ТД Ак Барс</v>
          </cell>
          <cell r="H520">
            <v>39555.8277567735</v>
          </cell>
          <cell r="M520">
            <v>409274168</v>
          </cell>
          <cell r="U520">
            <v>15</v>
          </cell>
          <cell r="V520" t="str">
            <v>Торговля</v>
          </cell>
          <cell r="W520" t="str">
            <v>векселя</v>
          </cell>
          <cell r="X520" t="str">
            <v>АК БАРС ТД</v>
          </cell>
          <cell r="Y520">
            <v>409274168</v>
          </cell>
          <cell r="Z520" t="str">
            <v>нет котировки</v>
          </cell>
          <cell r="AA520" t="str">
            <v>нет котировки</v>
          </cell>
          <cell r="AB520">
            <v>409274168</v>
          </cell>
          <cell r="AC520">
            <v>0</v>
          </cell>
          <cell r="AD520">
            <v>0</v>
          </cell>
          <cell r="AE520" t="str">
            <v>кредит</v>
          </cell>
          <cell r="AF520">
            <v>39555.8277567735</v>
          </cell>
          <cell r="AG520">
            <v>230.827756773513</v>
          </cell>
          <cell r="AH520" t="str">
            <v>до 1 года</v>
          </cell>
          <cell r="AI520" t="str">
            <v>B-</v>
          </cell>
          <cell r="AJ520">
            <v>0.1</v>
          </cell>
          <cell r="AK520" t="str">
            <v>ХорКК</v>
          </cell>
          <cell r="AL520">
            <v>40927416.8</v>
          </cell>
          <cell r="AM520" t="str">
            <v>ожидаемый</v>
          </cell>
          <cell r="AN520" t="str">
            <v>нет данных</v>
          </cell>
          <cell r="AO520" t="str">
            <v>нет данных</v>
          </cell>
        </row>
        <row r="521">
          <cell r="A521">
            <v>39325</v>
          </cell>
          <cell r="B521" t="str">
            <v>векселя</v>
          </cell>
          <cell r="C521" t="str">
            <v>Покупка</v>
          </cell>
          <cell r="D521" t="str">
            <v>инвест</v>
          </cell>
          <cell r="E521" t="str">
            <v>ОАО Казанский жировой комбинат</v>
          </cell>
          <cell r="H521">
            <v>39700.1125827815</v>
          </cell>
          <cell r="M521">
            <v>276534610</v>
          </cell>
          <cell r="U521">
            <v>4</v>
          </cell>
          <cell r="V521" t="str">
            <v>Пищевая промышленность</v>
          </cell>
          <cell r="W521" t="str">
            <v>векселя</v>
          </cell>
          <cell r="X521" t="str">
            <v>Казанский жировой комбинат</v>
          </cell>
          <cell r="Y521">
            <v>276534610</v>
          </cell>
          <cell r="Z521" t="str">
            <v>нет котировки</v>
          </cell>
          <cell r="AA521" t="str">
            <v>нет котировки</v>
          </cell>
          <cell r="AB521">
            <v>276534610</v>
          </cell>
          <cell r="AC521">
            <v>0</v>
          </cell>
          <cell r="AD521">
            <v>0</v>
          </cell>
          <cell r="AE521" t="str">
            <v>кредит</v>
          </cell>
          <cell r="AF521">
            <v>39700.1125827815</v>
          </cell>
          <cell r="AG521">
            <v>375.112582781454</v>
          </cell>
          <cell r="AH521" t="str">
            <v>более 1 года</v>
          </cell>
          <cell r="AI521" t="str">
            <v>CCC</v>
          </cell>
          <cell r="AJ521">
            <v>0.17</v>
          </cell>
          <cell r="AK521" t="str">
            <v>СрКК</v>
          </cell>
          <cell r="AL521">
            <v>47010883.7</v>
          </cell>
          <cell r="AM521" t="str">
            <v>ожидаемый</v>
          </cell>
          <cell r="AN521" t="str">
            <v>нет данных</v>
          </cell>
          <cell r="AO521" t="str">
            <v>нет данных</v>
          </cell>
        </row>
        <row r="522">
          <cell r="A522">
            <v>39325</v>
          </cell>
          <cell r="B522" t="str">
            <v>векселя</v>
          </cell>
          <cell r="C522" t="str">
            <v>Покупка</v>
          </cell>
          <cell r="D522" t="str">
            <v>инвест</v>
          </cell>
          <cell r="E522" t="str">
            <v>ООО Хризолит</v>
          </cell>
          <cell r="H522">
            <v>39509.5418779162</v>
          </cell>
          <cell r="M522">
            <v>195120000</v>
          </cell>
          <cell r="U522">
            <v>17.2</v>
          </cell>
          <cell r="V522" t="str">
            <v>Финансовые компании</v>
          </cell>
          <cell r="W522" t="str">
            <v>векселя</v>
          </cell>
          <cell r="X522" t="str">
            <v>Хризолит</v>
          </cell>
          <cell r="Y522">
            <v>195120000</v>
          </cell>
          <cell r="Z522" t="str">
            <v>нет котировки</v>
          </cell>
          <cell r="AA522" t="str">
            <v>нет котировки</v>
          </cell>
          <cell r="AB522">
            <v>195120000</v>
          </cell>
          <cell r="AC522">
            <v>0</v>
          </cell>
          <cell r="AD522">
            <v>0</v>
          </cell>
          <cell r="AE522" t="str">
            <v>кредит</v>
          </cell>
          <cell r="AF522">
            <v>39509.5418779162</v>
          </cell>
          <cell r="AG522">
            <v>184.541877916185</v>
          </cell>
          <cell r="AH522" t="str">
            <v>до 1 года</v>
          </cell>
          <cell r="AI522" t="str">
            <v>CC</v>
          </cell>
          <cell r="AJ522">
            <v>0.41</v>
          </cell>
          <cell r="AK522" t="str">
            <v>СомнКК</v>
          </cell>
          <cell r="AL522">
            <v>79999200</v>
          </cell>
          <cell r="AM522" t="str">
            <v>ожидаемый</v>
          </cell>
          <cell r="AN522" t="str">
            <v>нет данных</v>
          </cell>
          <cell r="AO522" t="str">
            <v>нет данных</v>
          </cell>
        </row>
        <row r="523">
          <cell r="A523">
            <v>39325</v>
          </cell>
          <cell r="B523" t="str">
            <v>векселя</v>
          </cell>
          <cell r="C523" t="str">
            <v>Покупка</v>
          </cell>
          <cell r="D523" t="str">
            <v>инвест</v>
          </cell>
          <cell r="E523" t="str">
            <v>ООО Аида и Д</v>
          </cell>
          <cell r="H523">
            <v>39467.6914285714</v>
          </cell>
          <cell r="M523">
            <v>175000000</v>
          </cell>
          <cell r="U523">
            <v>19</v>
          </cell>
          <cell r="V523" t="str">
            <v>Прочее</v>
          </cell>
          <cell r="W523" t="str">
            <v>векселя</v>
          </cell>
          <cell r="X523" t="str">
            <v>Аида и Д</v>
          </cell>
          <cell r="Y523">
            <v>175000000</v>
          </cell>
          <cell r="Z523" t="str">
            <v>нет котировки</v>
          </cell>
          <cell r="AA523" t="str">
            <v>нет котировки</v>
          </cell>
          <cell r="AB523">
            <v>175000000</v>
          </cell>
          <cell r="AC523">
            <v>0</v>
          </cell>
          <cell r="AD523">
            <v>0</v>
          </cell>
          <cell r="AE523" t="str">
            <v>кредит</v>
          </cell>
          <cell r="AF523">
            <v>39467.6914285714</v>
          </cell>
          <cell r="AG523">
            <v>142.69142857143</v>
          </cell>
          <cell r="AH523" t="str">
            <v>до 180 дней</v>
          </cell>
          <cell r="AI523" t="str">
            <v>B-</v>
          </cell>
          <cell r="AJ523">
            <v>0.0816666666666667</v>
          </cell>
          <cell r="AK523" t="str">
            <v>ХорКК</v>
          </cell>
          <cell r="AL523">
            <v>14291666.6666667</v>
          </cell>
          <cell r="AM523" t="str">
            <v>ожидаемый</v>
          </cell>
          <cell r="AN523" t="str">
            <v>нет данных</v>
          </cell>
          <cell r="AO523" t="str">
            <v>нет данных</v>
          </cell>
        </row>
        <row r="524">
          <cell r="A524">
            <v>39325</v>
          </cell>
          <cell r="B524" t="str">
            <v>векселя</v>
          </cell>
          <cell r="C524" t="str">
            <v>Покупка</v>
          </cell>
          <cell r="D524" t="str">
            <v>инвест</v>
          </cell>
          <cell r="E524" t="str">
            <v>ОАО Нэфис косметикс</v>
          </cell>
          <cell r="H524">
            <v>39388</v>
          </cell>
          <cell r="M524">
            <v>130000000</v>
          </cell>
          <cell r="U524">
            <v>6</v>
          </cell>
          <cell r="V524" t="str">
            <v>Химическая промышленность</v>
          </cell>
          <cell r="W524" t="str">
            <v>векселя</v>
          </cell>
          <cell r="X524" t="str">
            <v>Нэфис Косметикс</v>
          </cell>
          <cell r="Y524">
            <v>130000000</v>
          </cell>
          <cell r="Z524" t="str">
            <v>нет котировки</v>
          </cell>
          <cell r="AA524" t="str">
            <v>нет котировки</v>
          </cell>
          <cell r="AB524">
            <v>130000000</v>
          </cell>
          <cell r="AC524">
            <v>0</v>
          </cell>
          <cell r="AD524">
            <v>0</v>
          </cell>
          <cell r="AE524" t="str">
            <v>кредит</v>
          </cell>
          <cell r="AF524">
            <v>39388</v>
          </cell>
          <cell r="AG524">
            <v>63</v>
          </cell>
          <cell r="AH524" t="str">
            <v>до 90 дней</v>
          </cell>
          <cell r="AI524" t="str">
            <v>B-</v>
          </cell>
          <cell r="AJ524">
            <v>0.0983333333333333</v>
          </cell>
          <cell r="AK524" t="str">
            <v>ХорКК</v>
          </cell>
          <cell r="AL524">
            <v>12783333.3333333</v>
          </cell>
          <cell r="AM524" t="str">
            <v>ожидаемый</v>
          </cell>
          <cell r="AN524" t="str">
            <v>нет данных</v>
          </cell>
          <cell r="AO524" t="str">
            <v>нет данных</v>
          </cell>
        </row>
        <row r="525">
          <cell r="A525">
            <v>39325</v>
          </cell>
          <cell r="B525" t="str">
            <v>векселя</v>
          </cell>
          <cell r="C525" t="str">
            <v>Покупка</v>
          </cell>
          <cell r="D525" t="str">
            <v>инвест</v>
          </cell>
          <cell r="E525" t="str">
            <v>ХСК Ак Барс</v>
          </cell>
          <cell r="H525">
            <v>38353</v>
          </cell>
          <cell r="M525">
            <v>117000000</v>
          </cell>
          <cell r="U525">
            <v>19</v>
          </cell>
          <cell r="V525" t="str">
            <v>Прочее</v>
          </cell>
          <cell r="W525" t="str">
            <v>векселя</v>
          </cell>
          <cell r="X525" t="str">
            <v>АК БАРС ХСК</v>
          </cell>
          <cell r="Y525">
            <v>117000000</v>
          </cell>
          <cell r="Z525" t="str">
            <v>нет котировки</v>
          </cell>
          <cell r="AA525" t="str">
            <v>нет котировки</v>
          </cell>
          <cell r="AB525">
            <v>117000000</v>
          </cell>
          <cell r="AC525">
            <v>0</v>
          </cell>
          <cell r="AD525">
            <v>0</v>
          </cell>
          <cell r="AE525" t="str">
            <v>расход</v>
          </cell>
          <cell r="AF525">
            <v>38353</v>
          </cell>
          <cell r="AG525">
            <v>-972</v>
          </cell>
          <cell r="AH525" t="str">
            <v>более 1 года</v>
          </cell>
          <cell r="AI525" t="str">
            <v>D</v>
          </cell>
          <cell r="AJ525">
            <v>1</v>
          </cell>
          <cell r="AK525" t="str">
            <v>СомнКК</v>
          </cell>
          <cell r="AL525">
            <v>117000000</v>
          </cell>
          <cell r="AM525" t="str">
            <v>ожидаемый</v>
          </cell>
          <cell r="AN525" t="str">
            <v>нет данных</v>
          </cell>
          <cell r="AO525" t="str">
            <v>нет данных</v>
          </cell>
        </row>
        <row r="526">
          <cell r="A526">
            <v>39325</v>
          </cell>
          <cell r="B526" t="str">
            <v>векселя</v>
          </cell>
          <cell r="C526" t="str">
            <v>Покупка</v>
          </cell>
          <cell r="D526" t="str">
            <v>инвест</v>
          </cell>
          <cell r="E526" t="str">
            <v>ООО Текстильная компания</v>
          </cell>
          <cell r="H526">
            <v>39437</v>
          </cell>
          <cell r="M526">
            <v>105000000</v>
          </cell>
          <cell r="U526">
            <v>17.2</v>
          </cell>
          <cell r="V526" t="str">
            <v>Финансовые компании</v>
          </cell>
          <cell r="W526" t="str">
            <v>векселя</v>
          </cell>
          <cell r="X526" t="str">
            <v>Текстильная компания</v>
          </cell>
          <cell r="Y526">
            <v>105000000</v>
          </cell>
          <cell r="Z526" t="str">
            <v>нет котировки</v>
          </cell>
          <cell r="AA526" t="str">
            <v>нет котировки</v>
          </cell>
          <cell r="AB526">
            <v>105000000</v>
          </cell>
          <cell r="AC526">
            <v>0</v>
          </cell>
          <cell r="AD526">
            <v>0</v>
          </cell>
          <cell r="AE526" t="str">
            <v>кредит</v>
          </cell>
          <cell r="AF526">
            <v>39437</v>
          </cell>
          <cell r="AG526">
            <v>112</v>
          </cell>
          <cell r="AH526" t="str">
            <v>до 180 дней</v>
          </cell>
          <cell r="AI526" t="str">
            <v>B-</v>
          </cell>
          <cell r="AJ526">
            <v>0.0766666666666667</v>
          </cell>
          <cell r="AK526" t="str">
            <v>ХорКК</v>
          </cell>
          <cell r="AL526">
            <v>8050000</v>
          </cell>
          <cell r="AM526" t="str">
            <v>ожидаемый</v>
          </cell>
          <cell r="AN526" t="str">
            <v>нет данных</v>
          </cell>
          <cell r="AO526" t="str">
            <v>нет данных</v>
          </cell>
        </row>
        <row r="527">
          <cell r="A527">
            <v>39325</v>
          </cell>
          <cell r="B527" t="str">
            <v>векселя</v>
          </cell>
          <cell r="C527" t="str">
            <v>Покупка</v>
          </cell>
          <cell r="D527" t="str">
            <v>инвест</v>
          </cell>
          <cell r="E527" t="str">
            <v>ООО Конструктивные Инвестиционные технологии</v>
          </cell>
          <cell r="H527">
            <v>39437</v>
          </cell>
          <cell r="M527">
            <v>100000000</v>
          </cell>
          <cell r="U527">
            <v>17.2</v>
          </cell>
          <cell r="V527" t="str">
            <v>Финансовые компании</v>
          </cell>
          <cell r="W527" t="str">
            <v>векселя</v>
          </cell>
          <cell r="X527" t="str">
            <v>Конструктивные Инвестиционные Технологии</v>
          </cell>
          <cell r="Y527">
            <v>100000000</v>
          </cell>
          <cell r="Z527" t="str">
            <v>нет котировки</v>
          </cell>
          <cell r="AA527" t="str">
            <v>нет котировки</v>
          </cell>
          <cell r="AB527">
            <v>100000000</v>
          </cell>
          <cell r="AC527">
            <v>0</v>
          </cell>
          <cell r="AD527">
            <v>0</v>
          </cell>
          <cell r="AE527" t="str">
            <v>кредит</v>
          </cell>
          <cell r="AF527">
            <v>39437</v>
          </cell>
          <cell r="AG527">
            <v>112</v>
          </cell>
          <cell r="AH527" t="str">
            <v>до 180 дней</v>
          </cell>
          <cell r="AI527" t="str">
            <v>B-</v>
          </cell>
          <cell r="AJ527">
            <v>0.0916666666666667</v>
          </cell>
          <cell r="AK527" t="str">
            <v>ХорКК</v>
          </cell>
          <cell r="AL527">
            <v>9166666.66666667</v>
          </cell>
          <cell r="AM527" t="str">
            <v>ожидаемый</v>
          </cell>
          <cell r="AN527" t="str">
            <v>нет данных</v>
          </cell>
          <cell r="AO527" t="str">
            <v>нет данных</v>
          </cell>
        </row>
        <row r="528">
          <cell r="A528">
            <v>39325</v>
          </cell>
          <cell r="B528" t="str">
            <v>векселя</v>
          </cell>
          <cell r="C528" t="str">
            <v>Покупка</v>
          </cell>
          <cell r="D528" t="str">
            <v>инвест</v>
          </cell>
          <cell r="E528" t="str">
            <v>ООО Саба</v>
          </cell>
          <cell r="H528">
            <v>39813</v>
          </cell>
          <cell r="M528">
            <v>66000000</v>
          </cell>
          <cell r="U528">
            <v>19</v>
          </cell>
          <cell r="V528" t="str">
            <v>Прочее</v>
          </cell>
          <cell r="W528" t="str">
            <v>векселя</v>
          </cell>
          <cell r="X528" t="str">
            <v>Саба</v>
          </cell>
          <cell r="Y528">
            <v>66000000</v>
          </cell>
          <cell r="Z528" t="str">
            <v>нет котировки</v>
          </cell>
          <cell r="AA528" t="str">
            <v>нет котировки</v>
          </cell>
          <cell r="AB528">
            <v>66000000</v>
          </cell>
          <cell r="AC528">
            <v>0</v>
          </cell>
          <cell r="AD528">
            <v>0</v>
          </cell>
          <cell r="AE528" t="str">
            <v>кредит</v>
          </cell>
          <cell r="AF528">
            <v>39813</v>
          </cell>
          <cell r="AG528">
            <v>488</v>
          </cell>
          <cell r="AH528" t="str">
            <v>более 1 года</v>
          </cell>
          <cell r="AI528" t="str">
            <v>CC</v>
          </cell>
          <cell r="AJ528">
            <v>0.45</v>
          </cell>
          <cell r="AK528" t="str">
            <v>СомнКК</v>
          </cell>
          <cell r="AL528">
            <v>29700000</v>
          </cell>
          <cell r="AM528" t="str">
            <v>ожидаемый</v>
          </cell>
          <cell r="AN528" t="str">
            <v>нет данных</v>
          </cell>
          <cell r="AO528" t="str">
            <v>нет данных</v>
          </cell>
        </row>
        <row r="529">
          <cell r="A529">
            <v>39325</v>
          </cell>
          <cell r="B529" t="str">
            <v>векселя</v>
          </cell>
          <cell r="C529" t="str">
            <v>Покупка</v>
          </cell>
          <cell r="D529" t="str">
            <v>инвест</v>
          </cell>
          <cell r="E529" t="str">
            <v>ОАО Заинский сахар</v>
          </cell>
          <cell r="H529">
            <v>39230</v>
          </cell>
          <cell r="M529">
            <v>40000000</v>
          </cell>
          <cell r="U529">
            <v>4</v>
          </cell>
          <cell r="V529" t="str">
            <v>Пищевая промышленность</v>
          </cell>
          <cell r="W529" t="str">
            <v>векселя</v>
          </cell>
          <cell r="X529" t="str">
            <v>Заинский сахар</v>
          </cell>
          <cell r="Y529">
            <v>40000000</v>
          </cell>
          <cell r="Z529" t="str">
            <v>нет котировки</v>
          </cell>
          <cell r="AA529" t="str">
            <v>нет котировки</v>
          </cell>
          <cell r="AB529">
            <v>40000000</v>
          </cell>
          <cell r="AC529">
            <v>0</v>
          </cell>
          <cell r="AD529">
            <v>0</v>
          </cell>
          <cell r="AE529" t="str">
            <v>кредит</v>
          </cell>
          <cell r="AF529">
            <v>39230</v>
          </cell>
          <cell r="AG529">
            <v>-95</v>
          </cell>
          <cell r="AH529" t="str">
            <v>до 7 дней</v>
          </cell>
          <cell r="AI529" t="str">
            <v>С</v>
          </cell>
          <cell r="AJ529">
            <v>0.69</v>
          </cell>
          <cell r="AK529" t="str">
            <v>СомнКК</v>
          </cell>
          <cell r="AL529">
            <v>27600000</v>
          </cell>
          <cell r="AM529" t="str">
            <v>ожидаемый</v>
          </cell>
          <cell r="AN529" t="str">
            <v>нет данных</v>
          </cell>
          <cell r="AO529" t="str">
            <v>нет данных</v>
          </cell>
        </row>
        <row r="530">
          <cell r="A530">
            <v>39325</v>
          </cell>
          <cell r="B530" t="str">
            <v>векселя</v>
          </cell>
          <cell r="C530" t="str">
            <v>Покупка</v>
          </cell>
          <cell r="D530" t="str">
            <v>инвест</v>
          </cell>
          <cell r="E530" t="str">
            <v>ООО ТД Ак Барс (расх)</v>
          </cell>
          <cell r="H530">
            <v>39645</v>
          </cell>
          <cell r="M530">
            <v>35929400</v>
          </cell>
          <cell r="U530">
            <v>15</v>
          </cell>
          <cell r="V530" t="str">
            <v>Торговля</v>
          </cell>
          <cell r="W530" t="str">
            <v>векселя</v>
          </cell>
          <cell r="X530" t="str">
            <v>АК БАРС ТД</v>
          </cell>
          <cell r="Y530">
            <v>35929400</v>
          </cell>
          <cell r="Z530" t="str">
            <v>нет котировки</v>
          </cell>
          <cell r="AA530" t="str">
            <v>нет котировки</v>
          </cell>
          <cell r="AB530">
            <v>35929400</v>
          </cell>
          <cell r="AC530">
            <v>0</v>
          </cell>
          <cell r="AD530">
            <v>0</v>
          </cell>
          <cell r="AE530" t="str">
            <v>расход</v>
          </cell>
          <cell r="AF530">
            <v>39645</v>
          </cell>
          <cell r="AG530">
            <v>320</v>
          </cell>
          <cell r="AH530" t="str">
            <v>более 1 года</v>
          </cell>
          <cell r="AI530" t="str">
            <v>D</v>
          </cell>
          <cell r="AJ530">
            <v>1</v>
          </cell>
          <cell r="AK530" t="str">
            <v>СомнКК</v>
          </cell>
          <cell r="AL530">
            <v>35929400</v>
          </cell>
          <cell r="AM530" t="str">
            <v>ожидаемый</v>
          </cell>
          <cell r="AN530" t="str">
            <v>нет данных</v>
          </cell>
          <cell r="AO530" t="str">
            <v>нет данных</v>
          </cell>
        </row>
        <row r="531">
          <cell r="A531">
            <v>39325</v>
          </cell>
          <cell r="B531" t="str">
            <v>векселя</v>
          </cell>
          <cell r="C531" t="str">
            <v>Покупка</v>
          </cell>
          <cell r="D531" t="str">
            <v>инвест</v>
          </cell>
          <cell r="E531" t="str">
            <v>ООО Интел</v>
          </cell>
          <cell r="H531">
            <v>39440.8064516129</v>
          </cell>
          <cell r="M531">
            <v>25868000</v>
          </cell>
          <cell r="U531">
            <v>19</v>
          </cell>
          <cell r="V531" t="str">
            <v>Прочее</v>
          </cell>
          <cell r="W531" t="str">
            <v>векселя</v>
          </cell>
          <cell r="X531" t="str">
            <v>Интел</v>
          </cell>
          <cell r="Y531">
            <v>25868000</v>
          </cell>
          <cell r="Z531" t="str">
            <v>нет котировки</v>
          </cell>
          <cell r="AA531" t="str">
            <v>нет котировки</v>
          </cell>
          <cell r="AB531">
            <v>25868000</v>
          </cell>
          <cell r="AC531">
            <v>0</v>
          </cell>
          <cell r="AD531">
            <v>0</v>
          </cell>
          <cell r="AE531" t="str">
            <v>кредит</v>
          </cell>
          <cell r="AF531">
            <v>39440.8064516129</v>
          </cell>
          <cell r="AG531">
            <v>115.806451612902</v>
          </cell>
          <cell r="AH531" t="str">
            <v>до 180 дней</v>
          </cell>
          <cell r="AI531" t="str">
            <v>CCC+</v>
          </cell>
          <cell r="AJ531">
            <v>0.11</v>
          </cell>
          <cell r="AK531" t="str">
            <v>СрКК</v>
          </cell>
          <cell r="AL531">
            <v>2845480</v>
          </cell>
          <cell r="AM531" t="str">
            <v>ожидаемый</v>
          </cell>
          <cell r="AN531" t="str">
            <v>нет данных</v>
          </cell>
          <cell r="AO531" t="str">
            <v>нет данных</v>
          </cell>
        </row>
        <row r="532">
          <cell r="A532">
            <v>39325</v>
          </cell>
          <cell r="B532" t="str">
            <v>векселя</v>
          </cell>
          <cell r="C532" t="str">
            <v>Покупка</v>
          </cell>
          <cell r="D532" t="str">
            <v>инвест</v>
          </cell>
          <cell r="E532" t="str">
            <v>КБ АВЕРС</v>
          </cell>
          <cell r="H532">
            <v>39434.7572198436</v>
          </cell>
          <cell r="M532">
            <v>3199723.41</v>
          </cell>
          <cell r="U532">
            <v>17.1</v>
          </cell>
          <cell r="V532" t="str">
            <v>Банки</v>
          </cell>
          <cell r="W532" t="str">
            <v>векселя</v>
          </cell>
          <cell r="X532" t="str">
            <v>АВЕРС КБ</v>
          </cell>
          <cell r="Y532">
            <v>3199723.41</v>
          </cell>
          <cell r="Z532" t="str">
            <v>нет котировки</v>
          </cell>
          <cell r="AA532" t="str">
            <v>нет котировки</v>
          </cell>
          <cell r="AB532">
            <v>3199723.41</v>
          </cell>
          <cell r="AC532">
            <v>0</v>
          </cell>
          <cell r="AD532">
            <v>0</v>
          </cell>
          <cell r="AE532" t="str">
            <v>кредит</v>
          </cell>
          <cell r="AF532">
            <v>39434.7572198436</v>
          </cell>
          <cell r="AG532">
            <v>109.757219843574</v>
          </cell>
          <cell r="AH532" t="str">
            <v>до 180 дней</v>
          </cell>
          <cell r="AI532" t="str">
            <v>надежный</v>
          </cell>
          <cell r="AJ532">
            <v>0.01</v>
          </cell>
          <cell r="AK532" t="str">
            <v>ХорКК</v>
          </cell>
          <cell r="AL532">
            <v>31997.2341</v>
          </cell>
          <cell r="AM532" t="str">
            <v>ожидаемый</v>
          </cell>
          <cell r="AN532" t="str">
            <v>нет данных</v>
          </cell>
          <cell r="AO532" t="str">
            <v>нет данных</v>
          </cell>
        </row>
        <row r="533">
          <cell r="A533">
            <v>39325</v>
          </cell>
          <cell r="B533" t="str">
            <v>векселя</v>
          </cell>
          <cell r="C533" t="str">
            <v>Покупка</v>
          </cell>
          <cell r="D533" t="str">
            <v>инвест</v>
          </cell>
          <cell r="E533" t="str">
            <v>КБ Роскредит</v>
          </cell>
          <cell r="H533">
            <v>40777.3295107454</v>
          </cell>
          <cell r="M533">
            <v>27787.75</v>
          </cell>
          <cell r="U533">
            <v>17.1</v>
          </cell>
          <cell r="V533" t="str">
            <v>Банки</v>
          </cell>
          <cell r="W533" t="str">
            <v>векселя</v>
          </cell>
          <cell r="X533" t="str">
            <v>Роскредит КБ</v>
          </cell>
          <cell r="Y533">
            <v>27787.75</v>
          </cell>
          <cell r="Z533" t="str">
            <v>нет котировки</v>
          </cell>
          <cell r="AA533" t="str">
            <v>нет котировки</v>
          </cell>
          <cell r="AB533">
            <v>27787.75</v>
          </cell>
          <cell r="AC533">
            <v>0</v>
          </cell>
          <cell r="AD533">
            <v>0</v>
          </cell>
          <cell r="AE533" t="str">
            <v>для продажи</v>
          </cell>
          <cell r="AF533">
            <v>40777.3295107454</v>
          </cell>
          <cell r="AG533">
            <v>1452.32951074537</v>
          </cell>
          <cell r="AH533" t="str">
            <v>более 1 года</v>
          </cell>
          <cell r="AI533" t="str">
            <v>нет рейтинга</v>
          </cell>
          <cell r="AJ533">
            <v>1</v>
          </cell>
          <cell r="AK533" t="str">
            <v>СомнКК</v>
          </cell>
          <cell r="AL533">
            <v>27787.75</v>
          </cell>
          <cell r="AM533" t="str">
            <v>ожидаемый</v>
          </cell>
          <cell r="AN533" t="str">
            <v>нет данных</v>
          </cell>
          <cell r="AO533" t="str">
            <v>нет данных</v>
          </cell>
        </row>
        <row r="534">
          <cell r="A534">
            <v>39325</v>
          </cell>
          <cell r="B534" t="str">
            <v>векселя</v>
          </cell>
          <cell r="C534" t="str">
            <v>Покупка</v>
          </cell>
          <cell r="D534" t="str">
            <v>инвест</v>
          </cell>
          <cell r="E534" t="str">
            <v>Правительство РТ</v>
          </cell>
          <cell r="M534">
            <v>24336845.57</v>
          </cell>
          <cell r="U534">
            <v>18</v>
          </cell>
          <cell r="V534" t="str">
            <v>Гос.организации</v>
          </cell>
          <cell r="W534" t="str">
            <v>векселя</v>
          </cell>
          <cell r="X534" t="str">
            <v>Правительство РТ</v>
          </cell>
          <cell r="Y534">
            <v>24336845.57</v>
          </cell>
          <cell r="Z534" t="str">
            <v>нет котировки</v>
          </cell>
          <cell r="AA534" t="str">
            <v>нет котировки</v>
          </cell>
          <cell r="AB534">
            <v>24336845.57</v>
          </cell>
          <cell r="AC534">
            <v>0</v>
          </cell>
          <cell r="AD534">
            <v>0</v>
          </cell>
          <cell r="AE534" t="str">
            <v>расход</v>
          </cell>
          <cell r="AF534">
            <v>40777.3295107454</v>
          </cell>
          <cell r="AG534">
            <v>1452.32951074537</v>
          </cell>
          <cell r="AH534" t="str">
            <v>более 1 года</v>
          </cell>
          <cell r="AI534" t="str">
            <v>D</v>
          </cell>
          <cell r="AJ534">
            <v>1</v>
          </cell>
          <cell r="AK534" t="str">
            <v>СомнКК</v>
          </cell>
          <cell r="AL534">
            <v>24336845.57</v>
          </cell>
          <cell r="AM534" t="str">
            <v>ожидаемый</v>
          </cell>
          <cell r="AN534" t="str">
            <v>нет данных</v>
          </cell>
          <cell r="AO534" t="str">
            <v>нет данных</v>
          </cell>
        </row>
        <row r="535">
          <cell r="A535">
            <v>39325</v>
          </cell>
          <cell r="B535" t="str">
            <v>участие</v>
          </cell>
          <cell r="C535" t="str">
            <v>Покупка</v>
          </cell>
          <cell r="D535" t="str">
            <v>инвест</v>
          </cell>
          <cell r="E535" t="str">
            <v>ТОО"Ината"</v>
          </cell>
          <cell r="M535">
            <v>107297.4</v>
          </cell>
          <cell r="U535">
            <v>19</v>
          </cell>
          <cell r="V535" t="str">
            <v>Прочее</v>
          </cell>
          <cell r="W535" t="str">
            <v>участие</v>
          </cell>
          <cell r="X535" t="str">
            <v>Ината</v>
          </cell>
          <cell r="Y535">
            <v>107297.4</v>
          </cell>
          <cell r="Z535" t="str">
            <v>нет котировки</v>
          </cell>
          <cell r="AA535" t="str">
            <v>нет котировки</v>
          </cell>
          <cell r="AB535">
            <v>107297.4</v>
          </cell>
          <cell r="AC535">
            <v>0</v>
          </cell>
          <cell r="AD535">
            <v>0</v>
          </cell>
          <cell r="AE535" t="str">
            <v>расход</v>
          </cell>
          <cell r="AF535" t="str">
            <v>отсутствует</v>
          </cell>
          <cell r="AG535" t="str">
            <v>?</v>
          </cell>
          <cell r="AH535" t="str">
            <v>более 1 года</v>
          </cell>
          <cell r="AI535" t="str">
            <v>D</v>
          </cell>
          <cell r="AJ535">
            <v>1</v>
          </cell>
          <cell r="AK535" t="str">
            <v>СомнКК</v>
          </cell>
          <cell r="AL535">
            <v>107297.4</v>
          </cell>
          <cell r="AM535" t="str">
            <v>ожидаемый</v>
          </cell>
          <cell r="AN535" t="str">
            <v>нет данных</v>
          </cell>
          <cell r="AO535" t="str">
            <v>нет данных</v>
          </cell>
        </row>
        <row r="536">
          <cell r="A536">
            <v>39325</v>
          </cell>
          <cell r="B536" t="str">
            <v>участие</v>
          </cell>
          <cell r="C536" t="str">
            <v>Покупка</v>
          </cell>
          <cell r="D536" t="str">
            <v>инвест</v>
          </cell>
          <cell r="E536" t="str">
            <v>ТОО"Связьинформ"</v>
          </cell>
          <cell r="M536">
            <v>6000</v>
          </cell>
          <cell r="U536">
            <v>19</v>
          </cell>
          <cell r="V536" t="str">
            <v>Прочее</v>
          </cell>
          <cell r="W536" t="str">
            <v>участие</v>
          </cell>
          <cell r="X536" t="str">
            <v>Связьинформ</v>
          </cell>
          <cell r="Y536">
            <v>6000</v>
          </cell>
          <cell r="Z536" t="str">
            <v>нет котировки</v>
          </cell>
          <cell r="AA536" t="str">
            <v>нет котировки</v>
          </cell>
          <cell r="AB536">
            <v>6000</v>
          </cell>
          <cell r="AC536">
            <v>0</v>
          </cell>
          <cell r="AD536">
            <v>0</v>
          </cell>
          <cell r="AE536" t="str">
            <v>расход</v>
          </cell>
          <cell r="AF536" t="str">
            <v>отсутствует</v>
          </cell>
          <cell r="AG536" t="str">
            <v>?</v>
          </cell>
          <cell r="AH536" t="str">
            <v>более 1 года</v>
          </cell>
          <cell r="AI536" t="str">
            <v>D</v>
          </cell>
          <cell r="AJ536">
            <v>1</v>
          </cell>
          <cell r="AK536" t="str">
            <v>СомнКК</v>
          </cell>
          <cell r="AL536">
            <v>6000</v>
          </cell>
          <cell r="AM536" t="str">
            <v>ожидаемый</v>
          </cell>
          <cell r="AN536" t="str">
            <v>нет данных</v>
          </cell>
          <cell r="AO536" t="str">
            <v>нет данных</v>
          </cell>
        </row>
        <row r="537">
          <cell r="A537">
            <v>39325</v>
          </cell>
          <cell r="B537" t="str">
            <v>участие</v>
          </cell>
          <cell r="C537" t="str">
            <v>Покупка</v>
          </cell>
          <cell r="D537" t="str">
            <v>инвест</v>
          </cell>
          <cell r="E537" t="str">
            <v>ООО"Траст"</v>
          </cell>
          <cell r="M537">
            <v>45000</v>
          </cell>
          <cell r="U537">
            <v>19</v>
          </cell>
          <cell r="V537" t="str">
            <v>Прочее</v>
          </cell>
          <cell r="W537" t="str">
            <v>участие</v>
          </cell>
          <cell r="X537" t="str">
            <v>Траст</v>
          </cell>
          <cell r="Y537">
            <v>45000</v>
          </cell>
          <cell r="Z537" t="str">
            <v>нет котировки</v>
          </cell>
          <cell r="AA537" t="str">
            <v>нет котировки</v>
          </cell>
          <cell r="AB537">
            <v>45000</v>
          </cell>
          <cell r="AC537">
            <v>0</v>
          </cell>
          <cell r="AD537">
            <v>0</v>
          </cell>
          <cell r="AE537" t="str">
            <v>расход</v>
          </cell>
          <cell r="AF537" t="str">
            <v>отсутствует</v>
          </cell>
          <cell r="AG537" t="str">
            <v>?</v>
          </cell>
          <cell r="AH537" t="str">
            <v>более 1 года</v>
          </cell>
          <cell r="AI537" t="str">
            <v>D</v>
          </cell>
          <cell r="AJ537">
            <v>1</v>
          </cell>
          <cell r="AK537" t="str">
            <v>СомнКК</v>
          </cell>
          <cell r="AL537">
            <v>45000</v>
          </cell>
          <cell r="AM537" t="str">
            <v>ожидаемый</v>
          </cell>
          <cell r="AN537" t="str">
            <v>нет данных</v>
          </cell>
          <cell r="AO537" t="str">
            <v>нет данных</v>
          </cell>
        </row>
        <row r="538">
          <cell r="A538">
            <v>39325</v>
          </cell>
          <cell r="B538" t="str">
            <v>участие</v>
          </cell>
          <cell r="C538" t="str">
            <v>Покупка</v>
          </cell>
          <cell r="D538" t="str">
            <v>инвест</v>
          </cell>
          <cell r="E538" t="str">
            <v>ТОО"Ината"</v>
          </cell>
          <cell r="M538">
            <v>0</v>
          </cell>
          <cell r="U538">
            <v>19</v>
          </cell>
          <cell r="V538" t="str">
            <v>Прочее</v>
          </cell>
          <cell r="W538" t="str">
            <v>участие</v>
          </cell>
          <cell r="X538" t="str">
            <v>Ината</v>
          </cell>
          <cell r="Y538">
            <v>0</v>
          </cell>
          <cell r="Z538" t="str">
            <v>нет котировки</v>
          </cell>
          <cell r="AA538" t="str">
            <v>нет котировки</v>
          </cell>
          <cell r="AB538">
            <v>0</v>
          </cell>
          <cell r="AC538">
            <v>0</v>
          </cell>
          <cell r="AD538" t="e">
            <v>#DIV/0!</v>
          </cell>
          <cell r="AE538" t="str">
            <v>расход</v>
          </cell>
          <cell r="AF538" t="str">
            <v>отсутствует</v>
          </cell>
          <cell r="AG538" t="str">
            <v>?</v>
          </cell>
          <cell r="AH538" t="str">
            <v>более 1 года</v>
          </cell>
          <cell r="AI538" t="str">
            <v>D</v>
          </cell>
          <cell r="AJ538">
            <v>1</v>
          </cell>
          <cell r="AK538" t="str">
            <v>СомнКК</v>
          </cell>
          <cell r="AL538">
            <v>0</v>
          </cell>
          <cell r="AM538" t="str">
            <v>ожидаемый</v>
          </cell>
          <cell r="AN538" t="str">
            <v>нет данных</v>
          </cell>
          <cell r="AO538" t="str">
            <v>нет данных</v>
          </cell>
        </row>
        <row r="539">
          <cell r="A539">
            <v>39325</v>
          </cell>
          <cell r="B539" t="str">
            <v>участие</v>
          </cell>
          <cell r="C539" t="str">
            <v>Покупка</v>
          </cell>
          <cell r="D539" t="str">
            <v>инвест</v>
          </cell>
          <cell r="E539" t="str">
            <v>ТОО "Связьинформ" - резерв</v>
          </cell>
          <cell r="M539">
            <v>0</v>
          </cell>
          <cell r="U539">
            <v>19</v>
          </cell>
          <cell r="V539" t="str">
            <v>Прочее</v>
          </cell>
          <cell r="W539" t="str">
            <v>участие</v>
          </cell>
          <cell r="X539" t="str">
            <v>Связьинформ</v>
          </cell>
          <cell r="Y539">
            <v>0</v>
          </cell>
          <cell r="Z539" t="str">
            <v>нет котировки</v>
          </cell>
          <cell r="AA539" t="str">
            <v>нет котировки</v>
          </cell>
          <cell r="AB539">
            <v>0</v>
          </cell>
          <cell r="AC539">
            <v>0</v>
          </cell>
          <cell r="AD539" t="e">
            <v>#DIV/0!</v>
          </cell>
          <cell r="AE539" t="str">
            <v>расход</v>
          </cell>
          <cell r="AF539" t="str">
            <v>отсутствует</v>
          </cell>
          <cell r="AG539" t="str">
            <v>?</v>
          </cell>
          <cell r="AH539" t="str">
            <v>более 1 года</v>
          </cell>
          <cell r="AI539" t="str">
            <v>D</v>
          </cell>
          <cell r="AJ539">
            <v>1</v>
          </cell>
          <cell r="AK539" t="str">
            <v>СомнКК</v>
          </cell>
          <cell r="AL539">
            <v>0</v>
          </cell>
          <cell r="AM539" t="str">
            <v>ожидаемый</v>
          </cell>
          <cell r="AN539" t="str">
            <v>нет данных</v>
          </cell>
          <cell r="AO539" t="str">
            <v>нет данных</v>
          </cell>
        </row>
        <row r="540">
          <cell r="A540">
            <v>39325</v>
          </cell>
          <cell r="B540" t="str">
            <v>участие</v>
          </cell>
          <cell r="C540" t="str">
            <v>Покупка</v>
          </cell>
          <cell r="D540" t="str">
            <v>инвест</v>
          </cell>
          <cell r="E540" t="str">
            <v>ООО "Траст" - резерв</v>
          </cell>
          <cell r="M540">
            <v>0</v>
          </cell>
          <cell r="U540">
            <v>19</v>
          </cell>
          <cell r="V540" t="str">
            <v>Прочее</v>
          </cell>
          <cell r="W540" t="str">
            <v>участие</v>
          </cell>
          <cell r="X540" t="str">
            <v>Траст</v>
          </cell>
          <cell r="Y540">
            <v>0</v>
          </cell>
          <cell r="Z540" t="str">
            <v>нет котировки</v>
          </cell>
          <cell r="AA540" t="str">
            <v>нет котировки</v>
          </cell>
          <cell r="AB540">
            <v>0</v>
          </cell>
          <cell r="AC540">
            <v>0</v>
          </cell>
          <cell r="AD540" t="e">
            <v>#DIV/0!</v>
          </cell>
          <cell r="AE540" t="str">
            <v>расход</v>
          </cell>
          <cell r="AF540" t="str">
            <v>отсутствует</v>
          </cell>
          <cell r="AG540" t="str">
            <v>?</v>
          </cell>
          <cell r="AH540" t="str">
            <v>более 1 года</v>
          </cell>
          <cell r="AI540" t="str">
            <v>D</v>
          </cell>
          <cell r="AJ540">
            <v>1</v>
          </cell>
          <cell r="AK540" t="str">
            <v>СомнКК</v>
          </cell>
          <cell r="AL540">
            <v>0</v>
          </cell>
          <cell r="AM540" t="str">
            <v>ожидаемый</v>
          </cell>
          <cell r="AN540" t="str">
            <v>нет данных</v>
          </cell>
          <cell r="AO540" t="str">
            <v>нет данных</v>
          </cell>
        </row>
        <row r="541">
          <cell r="A541">
            <v>39325</v>
          </cell>
          <cell r="B541" t="str">
            <v>участие</v>
          </cell>
          <cell r="C541" t="str">
            <v>Покупка</v>
          </cell>
          <cell r="D541" t="str">
            <v>инвест</v>
          </cell>
          <cell r="E541" t="str">
            <v>Средства, внесенные в ООО Интеркамасервис</v>
          </cell>
          <cell r="M541">
            <v>8500</v>
          </cell>
          <cell r="U541">
            <v>19</v>
          </cell>
          <cell r="V541" t="str">
            <v>Прочее</v>
          </cell>
          <cell r="W541" t="str">
            <v>участие</v>
          </cell>
          <cell r="X541" t="str">
            <v>Интеркама-сервис</v>
          </cell>
          <cell r="Y541">
            <v>8500</v>
          </cell>
          <cell r="Z541" t="str">
            <v>нет котировки</v>
          </cell>
          <cell r="AA541" t="str">
            <v>нет котировки</v>
          </cell>
          <cell r="AB541">
            <v>8500</v>
          </cell>
          <cell r="AC541">
            <v>0</v>
          </cell>
          <cell r="AD541">
            <v>0</v>
          </cell>
          <cell r="AE541" t="str">
            <v>расход</v>
          </cell>
          <cell r="AF541" t="str">
            <v>отсутствует</v>
          </cell>
          <cell r="AG541" t="str">
            <v>?</v>
          </cell>
          <cell r="AH541" t="str">
            <v>более 1 года</v>
          </cell>
          <cell r="AI541" t="str">
            <v>D</v>
          </cell>
          <cell r="AJ541">
            <v>1</v>
          </cell>
          <cell r="AK541" t="str">
            <v>СомнКК</v>
          </cell>
          <cell r="AL541">
            <v>8500</v>
          </cell>
          <cell r="AM541" t="str">
            <v>ожидаемый</v>
          </cell>
          <cell r="AN541" t="str">
            <v>нет данных</v>
          </cell>
          <cell r="AO541" t="str">
            <v>нет данных</v>
          </cell>
        </row>
        <row r="542">
          <cell r="A542">
            <v>39325</v>
          </cell>
          <cell r="B542" t="str">
            <v>участие</v>
          </cell>
          <cell r="C542" t="str">
            <v>Покупка</v>
          </cell>
          <cell r="D542" t="str">
            <v>инвест</v>
          </cell>
          <cell r="E542" t="str">
            <v>Доля в устав капит НАРАТБАНКА</v>
          </cell>
          <cell r="M542">
            <v>88981211</v>
          </cell>
          <cell r="U542">
            <v>17.1</v>
          </cell>
          <cell r="V542" t="str">
            <v>Банки</v>
          </cell>
          <cell r="W542" t="str">
            <v>участие</v>
          </cell>
          <cell r="X542" t="str">
            <v>Нарат-Банк КБ</v>
          </cell>
          <cell r="Y542">
            <v>88981211</v>
          </cell>
          <cell r="Z542" t="str">
            <v>нет котировки</v>
          </cell>
          <cell r="AA542" t="str">
            <v>нет котировки</v>
          </cell>
          <cell r="AB542">
            <v>88981211</v>
          </cell>
          <cell r="AC542">
            <v>0</v>
          </cell>
          <cell r="AD542">
            <v>0</v>
          </cell>
          <cell r="AE542" t="str">
            <v>инвестиции</v>
          </cell>
          <cell r="AF542" t="str">
            <v>отсутствует</v>
          </cell>
          <cell r="AG542" t="str">
            <v>?</v>
          </cell>
          <cell r="AH542" t="str">
            <v>более 1 года</v>
          </cell>
          <cell r="AI542" t="str">
            <v>надежный</v>
          </cell>
          <cell r="AJ542">
            <v>0.005</v>
          </cell>
          <cell r="AK542" t="str">
            <v>ХорКК</v>
          </cell>
          <cell r="AL542">
            <v>444906.055</v>
          </cell>
          <cell r="AM542" t="str">
            <v>ожидаемый</v>
          </cell>
          <cell r="AN542" t="str">
            <v>нет данных</v>
          </cell>
          <cell r="AO542" t="str">
            <v>нет данных</v>
          </cell>
        </row>
        <row r="543">
          <cell r="A543">
            <v>39325</v>
          </cell>
          <cell r="B543" t="str">
            <v>участие</v>
          </cell>
          <cell r="C543" t="str">
            <v>Покупка</v>
          </cell>
          <cell r="D543" t="str">
            <v>инвест</v>
          </cell>
          <cell r="E543" t="str">
            <v>Доля в УК  Страх компании "Ак Барс -Мед"</v>
          </cell>
          <cell r="M543">
            <v>30000000</v>
          </cell>
          <cell r="U543">
            <v>17.2</v>
          </cell>
          <cell r="V543" t="str">
            <v>Финансовые компании</v>
          </cell>
          <cell r="W543" t="str">
            <v>участие</v>
          </cell>
          <cell r="X543" t="str">
            <v>Ак Барс-Мед СК</v>
          </cell>
          <cell r="Y543">
            <v>30000000</v>
          </cell>
          <cell r="Z543" t="str">
            <v>нет котировки</v>
          </cell>
          <cell r="AA543" t="str">
            <v>нет котировки</v>
          </cell>
          <cell r="AB543">
            <v>30000000</v>
          </cell>
          <cell r="AC543">
            <v>0</v>
          </cell>
          <cell r="AD543">
            <v>0</v>
          </cell>
          <cell r="AE543" t="str">
            <v>инвестиции</v>
          </cell>
          <cell r="AF543" t="str">
            <v>отсутствует</v>
          </cell>
          <cell r="AG543" t="str">
            <v>?</v>
          </cell>
          <cell r="AH543" t="str">
            <v>более 1 года</v>
          </cell>
          <cell r="AI543" t="str">
            <v>B</v>
          </cell>
          <cell r="AJ543">
            <v>0.0335</v>
          </cell>
          <cell r="AK543" t="str">
            <v>ХорКК</v>
          </cell>
          <cell r="AL543">
            <v>1005000</v>
          </cell>
          <cell r="AM543" t="str">
            <v>ожидаемый</v>
          </cell>
          <cell r="AN543" t="str">
            <v>нет данных</v>
          </cell>
          <cell r="AO543" t="str">
            <v>нет данных</v>
          </cell>
        </row>
        <row r="544">
          <cell r="A544">
            <v>39325</v>
          </cell>
          <cell r="B544" t="str">
            <v>участие</v>
          </cell>
          <cell r="C544" t="str">
            <v>Покупка</v>
          </cell>
          <cell r="D544" t="str">
            <v>инвест</v>
          </cell>
          <cell r="E544" t="str">
            <v>Уставный капитал ООО Ак Барс Галерея</v>
          </cell>
          <cell r="M544">
            <v>10000000</v>
          </cell>
          <cell r="U544">
            <v>19</v>
          </cell>
          <cell r="V544" t="str">
            <v>Прочее</v>
          </cell>
          <cell r="W544" t="str">
            <v>участие</v>
          </cell>
          <cell r="X544" t="str">
            <v>АК БАРС Галерея</v>
          </cell>
          <cell r="Y544">
            <v>10000000</v>
          </cell>
          <cell r="Z544" t="str">
            <v>нет котировки</v>
          </cell>
          <cell r="AA544" t="str">
            <v>нет котировки</v>
          </cell>
          <cell r="AB544">
            <v>8853000</v>
          </cell>
          <cell r="AC544">
            <v>-1147000</v>
          </cell>
          <cell r="AD544">
            <v>-0.1147</v>
          </cell>
          <cell r="AE544" t="str">
            <v>инвестиции</v>
          </cell>
          <cell r="AF544" t="str">
            <v>отсутствует</v>
          </cell>
          <cell r="AG544" t="str">
            <v>?</v>
          </cell>
          <cell r="AH544" t="str">
            <v>более 1 года</v>
          </cell>
          <cell r="AI544" t="str">
            <v>B-</v>
          </cell>
          <cell r="AJ544">
            <v>0.1</v>
          </cell>
          <cell r="AK544" t="str">
            <v>ХорКК</v>
          </cell>
          <cell r="AL544">
            <v>1000000</v>
          </cell>
          <cell r="AM544" t="str">
            <v>ожидаемый</v>
          </cell>
          <cell r="AN544" t="str">
            <v>нет данных</v>
          </cell>
          <cell r="AO544" t="str">
            <v>нет данных</v>
          </cell>
        </row>
        <row r="545">
          <cell r="A545">
            <v>39325</v>
          </cell>
          <cell r="B545" t="str">
            <v>участие</v>
          </cell>
          <cell r="C545" t="str">
            <v>Покупка</v>
          </cell>
          <cell r="D545" t="str">
            <v>инвест</v>
          </cell>
          <cell r="E545" t="str">
            <v>Уставный капитал ООО Ак Барс Ипотека</v>
          </cell>
          <cell r="M545">
            <v>500010000</v>
          </cell>
          <cell r="U545">
            <v>17.2</v>
          </cell>
          <cell r="V545" t="str">
            <v>Финансовые компании</v>
          </cell>
          <cell r="W545" t="str">
            <v>участие</v>
          </cell>
          <cell r="X545" t="str">
            <v>АК БАРС Ипотека</v>
          </cell>
          <cell r="Y545">
            <v>500010000</v>
          </cell>
          <cell r="Z545" t="str">
            <v>нет котировки</v>
          </cell>
          <cell r="AA545" t="str">
            <v>нет котировки</v>
          </cell>
          <cell r="AB545">
            <v>484364000</v>
          </cell>
          <cell r="AC545">
            <v>-15646000</v>
          </cell>
          <cell r="AD545">
            <v>-0.0312913741725165</v>
          </cell>
          <cell r="AE545" t="str">
            <v>инвестиции</v>
          </cell>
          <cell r="AF545" t="str">
            <v>отсутствует</v>
          </cell>
          <cell r="AG545" t="str">
            <v>?</v>
          </cell>
          <cell r="AH545" t="str">
            <v>более 1 года</v>
          </cell>
          <cell r="AI545" t="str">
            <v>B-</v>
          </cell>
          <cell r="AJ545">
            <v>0.06</v>
          </cell>
          <cell r="AK545" t="str">
            <v>ХорКК</v>
          </cell>
          <cell r="AL545">
            <v>30000600</v>
          </cell>
          <cell r="AM545" t="str">
            <v>ожидаемый</v>
          </cell>
          <cell r="AN545" t="str">
            <v>нет данных</v>
          </cell>
          <cell r="AO545" t="str">
            <v>нет данных</v>
          </cell>
        </row>
        <row r="546">
          <cell r="A546">
            <v>39325</v>
          </cell>
          <cell r="B546" t="str">
            <v>участие</v>
          </cell>
          <cell r="C546" t="str">
            <v>Покупка</v>
          </cell>
          <cell r="D546" t="str">
            <v>инвест</v>
          </cell>
          <cell r="E546" t="str">
            <v>Доля в уст. капитале ООО "ВАЛАР"</v>
          </cell>
          <cell r="M546">
            <v>133762452.6</v>
          </cell>
          <cell r="U546">
            <v>19</v>
          </cell>
          <cell r="V546" t="str">
            <v>Прочее</v>
          </cell>
          <cell r="W546" t="str">
            <v>участие</v>
          </cell>
          <cell r="X546" t="str">
            <v>Волар</v>
          </cell>
          <cell r="Y546">
            <v>133762452.6</v>
          </cell>
          <cell r="Z546" t="str">
            <v>нет котировки</v>
          </cell>
          <cell r="AA546" t="str">
            <v>нет котировки</v>
          </cell>
          <cell r="AB546">
            <v>133762452.6</v>
          </cell>
          <cell r="AC546">
            <v>0</v>
          </cell>
          <cell r="AD546">
            <v>0</v>
          </cell>
          <cell r="AE546" t="str">
            <v>инвестиции</v>
          </cell>
          <cell r="AF546" t="str">
            <v>отсутствует</v>
          </cell>
          <cell r="AG546" t="str">
            <v>?</v>
          </cell>
          <cell r="AH546" t="str">
            <v>более 1 года</v>
          </cell>
          <cell r="AI546" t="str">
            <v>CCC+</v>
          </cell>
          <cell r="AJ546">
            <v>0.11</v>
          </cell>
          <cell r="AK546" t="str">
            <v>СрКК</v>
          </cell>
          <cell r="AL546">
            <v>14713869.786</v>
          </cell>
          <cell r="AM546" t="str">
            <v>ожидаемый</v>
          </cell>
          <cell r="AN546" t="str">
            <v>нет данных</v>
          </cell>
          <cell r="AO546" t="str">
            <v>нет данных</v>
          </cell>
        </row>
        <row r="547">
          <cell r="A547">
            <v>39325</v>
          </cell>
          <cell r="B547" t="str">
            <v>участие</v>
          </cell>
          <cell r="C547" t="str">
            <v>Покупка</v>
          </cell>
          <cell r="D547" t="str">
            <v>инвест</v>
          </cell>
          <cell r="E547" t="str">
            <v>ФБ КСФТ</v>
          </cell>
          <cell r="M547">
            <v>13892046</v>
          </cell>
          <cell r="U547">
            <v>17.2</v>
          </cell>
          <cell r="V547" t="str">
            <v>Финансовые компании</v>
          </cell>
          <cell r="W547" t="str">
            <v>участие</v>
          </cell>
          <cell r="X547" t="str">
            <v>КСФТ ФБ</v>
          </cell>
          <cell r="Y547">
            <v>13892046</v>
          </cell>
          <cell r="Z547" t="str">
            <v>нет котировки</v>
          </cell>
          <cell r="AA547" t="str">
            <v>нет котировки</v>
          </cell>
          <cell r="AB547">
            <v>13892046</v>
          </cell>
          <cell r="AC547">
            <v>0</v>
          </cell>
          <cell r="AD547">
            <v>0</v>
          </cell>
          <cell r="AE547" t="str">
            <v>расход</v>
          </cell>
          <cell r="AF547" t="str">
            <v>отсутствует</v>
          </cell>
          <cell r="AG547" t="str">
            <v>?</v>
          </cell>
          <cell r="AH547" t="str">
            <v>более 1 года</v>
          </cell>
          <cell r="AI547" t="str">
            <v>D</v>
          </cell>
          <cell r="AJ547">
            <v>1</v>
          </cell>
          <cell r="AK547" t="str">
            <v>СомнКК</v>
          </cell>
          <cell r="AL547">
            <v>13892046</v>
          </cell>
          <cell r="AM547" t="str">
            <v>ожидаемый</v>
          </cell>
          <cell r="AN547" t="str">
            <v>нет данных</v>
          </cell>
          <cell r="AO547" t="str">
            <v>нет данных</v>
          </cell>
        </row>
        <row r="548">
          <cell r="A548">
            <v>39325</v>
          </cell>
          <cell r="B548" t="str">
            <v>участие</v>
          </cell>
          <cell r="C548" t="str">
            <v>Покупка</v>
          </cell>
          <cell r="D548" t="str">
            <v>инвест</v>
          </cell>
          <cell r="E548" t="str">
            <v>Взнос в учредительный вклад НПФ Волга-Капитал</v>
          </cell>
          <cell r="M548">
            <v>10000000</v>
          </cell>
          <cell r="U548">
            <v>17.2</v>
          </cell>
          <cell r="V548" t="str">
            <v>Финансовые компании</v>
          </cell>
          <cell r="W548" t="str">
            <v>участие</v>
          </cell>
          <cell r="X548" t="str">
            <v>Волга-Капитал НПФ</v>
          </cell>
          <cell r="Y548">
            <v>10000000</v>
          </cell>
          <cell r="Z548" t="str">
            <v>нет котировки</v>
          </cell>
          <cell r="AA548" t="str">
            <v>нет котировки</v>
          </cell>
          <cell r="AB548">
            <v>10000000</v>
          </cell>
          <cell r="AC548">
            <v>0</v>
          </cell>
          <cell r="AD548">
            <v>0</v>
          </cell>
          <cell r="AE548" t="str">
            <v>инвестиции</v>
          </cell>
          <cell r="AF548" t="str">
            <v>отсутствует</v>
          </cell>
          <cell r="AG548" t="str">
            <v>?</v>
          </cell>
          <cell r="AH548" t="str">
            <v>более 1 года</v>
          </cell>
          <cell r="AI548" t="str">
            <v>B</v>
          </cell>
          <cell r="AJ548">
            <v>0.04925</v>
          </cell>
          <cell r="AK548" t="str">
            <v>ХорКК</v>
          </cell>
          <cell r="AL548">
            <v>492500</v>
          </cell>
          <cell r="AM548" t="str">
            <v>ожидаемый</v>
          </cell>
          <cell r="AN548" t="str">
            <v>нет данных</v>
          </cell>
          <cell r="AO548" t="str">
            <v>нет данных</v>
          </cell>
        </row>
        <row r="549">
          <cell r="A549">
            <v>39325</v>
          </cell>
          <cell r="B549" t="str">
            <v>участие</v>
          </cell>
          <cell r="C549" t="str">
            <v>Покупка</v>
          </cell>
          <cell r="D549" t="str">
            <v>инвест</v>
          </cell>
          <cell r="E549" t="str">
            <v>Доля в Уставном капитале ООО  УК"Ак Барс Капитал"</v>
          </cell>
          <cell r="M549">
            <v>20400000</v>
          </cell>
          <cell r="U549">
            <v>17.2</v>
          </cell>
          <cell r="V549" t="str">
            <v>Финансовые компании</v>
          </cell>
          <cell r="W549" t="str">
            <v>участие</v>
          </cell>
          <cell r="X549" t="str">
            <v>АК БАРС Капитал УК</v>
          </cell>
          <cell r="Y549">
            <v>20400000</v>
          </cell>
          <cell r="Z549" t="str">
            <v>нет котировки</v>
          </cell>
          <cell r="AA549" t="str">
            <v>нет котировки</v>
          </cell>
          <cell r="AB549">
            <v>20400000</v>
          </cell>
          <cell r="AC549">
            <v>0</v>
          </cell>
          <cell r="AD549">
            <v>0</v>
          </cell>
          <cell r="AE549" t="str">
            <v>инвестиции</v>
          </cell>
          <cell r="AF549" t="str">
            <v>отсутствует</v>
          </cell>
          <cell r="AG549" t="str">
            <v>?</v>
          </cell>
          <cell r="AH549" t="str">
            <v>более 1 года</v>
          </cell>
          <cell r="AI549" t="str">
            <v>B-</v>
          </cell>
          <cell r="AJ549">
            <v>0.0766666666666667</v>
          </cell>
          <cell r="AK549" t="str">
            <v>ХорКК</v>
          </cell>
          <cell r="AL549">
            <v>1564000</v>
          </cell>
          <cell r="AM549" t="str">
            <v>ожидаемый</v>
          </cell>
          <cell r="AN549" t="str">
            <v>нет данных</v>
          </cell>
          <cell r="AO549" t="str">
            <v>нет данных</v>
          </cell>
        </row>
        <row r="550">
          <cell r="A550">
            <v>39325</v>
          </cell>
          <cell r="B550" t="str">
            <v>акц.</v>
          </cell>
          <cell r="C550" t="str">
            <v>Покупка</v>
          </cell>
          <cell r="D550" t="str">
            <v>инвест</v>
          </cell>
          <cell r="E550" t="str">
            <v>Акции АКБАРС ГЛОБАЛС ИНВЕСТРОС</v>
          </cell>
          <cell r="M550">
            <v>12824700</v>
          </cell>
          <cell r="U550">
            <v>17.2</v>
          </cell>
          <cell r="V550" t="str">
            <v>Финансовые компании</v>
          </cell>
          <cell r="W550" t="str">
            <v>акции</v>
          </cell>
          <cell r="X550" t="str">
            <v>Akbars Global Investors</v>
          </cell>
          <cell r="Y550">
            <v>12824700</v>
          </cell>
          <cell r="Z550" t="str">
            <v>нет котировки</v>
          </cell>
          <cell r="AA550" t="str">
            <v>нет котировки</v>
          </cell>
          <cell r="AB550">
            <v>0</v>
          </cell>
          <cell r="AC550">
            <v>-12824700</v>
          </cell>
          <cell r="AD550">
            <v>-1</v>
          </cell>
          <cell r="AE550" t="str">
            <v>инвестиции</v>
          </cell>
          <cell r="AF550" t="str">
            <v>отсутствует</v>
          </cell>
          <cell r="AG550" t="str">
            <v>?</v>
          </cell>
          <cell r="AH550" t="str">
            <v>более 1 года</v>
          </cell>
          <cell r="AI550" t="str">
            <v>нет рейтинга</v>
          </cell>
          <cell r="AJ550">
            <v>1</v>
          </cell>
          <cell r="AK550" t="str">
            <v>СомнКК</v>
          </cell>
          <cell r="AL550">
            <v>12824700</v>
          </cell>
          <cell r="AM550" t="str">
            <v>ожидаемый</v>
          </cell>
          <cell r="AN550" t="str">
            <v>нет данных</v>
          </cell>
          <cell r="AO550" t="str">
            <v>нет данных</v>
          </cell>
        </row>
        <row r="551">
          <cell r="A551">
            <v>39325</v>
          </cell>
          <cell r="B551" t="str">
            <v>корп.руб.</v>
          </cell>
          <cell r="C551" t="str">
            <v>Покупка</v>
          </cell>
          <cell r="D551" t="str">
            <v>Продажа РЕПО</v>
          </cell>
          <cell r="E551" t="str">
            <v>АгрГрупп-1</v>
          </cell>
          <cell r="F551" t="str">
            <v>RU000A0GRXA7</v>
          </cell>
          <cell r="G551">
            <v>1000</v>
          </cell>
          <cell r="H551">
            <v>39953</v>
          </cell>
          <cell r="I551">
            <v>39500</v>
          </cell>
          <cell r="K551" t="str">
            <v>Альфа-Банк</v>
          </cell>
          <cell r="L551">
            <v>20000</v>
          </cell>
          <cell r="M551">
            <v>19991653.2</v>
          </cell>
          <cell r="N551">
            <v>0</v>
          </cell>
          <cell r="O551">
            <v>1000.3</v>
          </cell>
          <cell r="P551">
            <v>0</v>
          </cell>
          <cell r="Q551">
            <v>149973933</v>
          </cell>
          <cell r="R551">
            <v>174</v>
          </cell>
          <cell r="S551">
            <v>400000</v>
          </cell>
          <cell r="T551">
            <v>996</v>
          </cell>
          <cell r="U551" t="str">
            <v>13</v>
          </cell>
          <cell r="V551" t="str">
            <v>Сельское хозяйство</v>
          </cell>
          <cell r="W551" t="str">
            <v>корпоративные рублевые облигации</v>
          </cell>
          <cell r="X551" t="str">
            <v>Сибирская аграрная группа</v>
          </cell>
          <cell r="Y551">
            <v>19991653.2</v>
          </cell>
          <cell r="Z551">
            <v>996</v>
          </cell>
          <cell r="AA551">
            <v>19920000</v>
          </cell>
          <cell r="AB551">
            <v>19920000</v>
          </cell>
          <cell r="AC551">
            <v>-71653.1999999993</v>
          </cell>
          <cell r="AD551">
            <v>-0.00358415581158637</v>
          </cell>
          <cell r="AE551" t="str">
            <v>для продажи</v>
          </cell>
          <cell r="AF551">
            <v>39500</v>
          </cell>
          <cell r="AG551">
            <v>175</v>
          </cell>
          <cell r="AH551" t="str">
            <v>до 180 дней</v>
          </cell>
          <cell r="AI551" t="str">
            <v>B-</v>
          </cell>
          <cell r="AJ551">
            <v>0.09</v>
          </cell>
          <cell r="AK551" t="str">
            <v>ХорКК</v>
          </cell>
          <cell r="AL551">
            <v>1799248.788</v>
          </cell>
          <cell r="AM551" t="str">
            <v>вероятностный</v>
          </cell>
          <cell r="AN551">
            <v>17573483.25</v>
          </cell>
          <cell r="AO551">
            <v>0.049979133</v>
          </cell>
        </row>
        <row r="552">
          <cell r="A552">
            <v>39325</v>
          </cell>
          <cell r="B552" t="str">
            <v>корп.руб.</v>
          </cell>
          <cell r="C552" t="str">
            <v>Покупка</v>
          </cell>
          <cell r="D552" t="str">
            <v>Продажа РЕПО</v>
          </cell>
          <cell r="E552" t="str">
            <v>Атлант-М 1</v>
          </cell>
          <cell r="F552" t="str">
            <v>RU000A0JNW63</v>
          </cell>
          <cell r="G552">
            <v>1000</v>
          </cell>
          <cell r="H552">
            <v>39765</v>
          </cell>
          <cell r="I552">
            <v>39401</v>
          </cell>
          <cell r="K552" t="str">
            <v>Альфа-Банк</v>
          </cell>
          <cell r="L552">
            <v>30000</v>
          </cell>
          <cell r="M552">
            <v>29984639.7</v>
          </cell>
          <cell r="N552">
            <v>0</v>
          </cell>
          <cell r="O552">
            <v>997.1</v>
          </cell>
          <cell r="P552">
            <v>0</v>
          </cell>
          <cell r="Q552">
            <v>340321466</v>
          </cell>
          <cell r="R552">
            <v>382</v>
          </cell>
          <cell r="S552">
            <v>1000000</v>
          </cell>
          <cell r="T552">
            <v>990.5</v>
          </cell>
          <cell r="U552" t="str">
            <v>3</v>
          </cell>
          <cell r="V552" t="str">
            <v>Машиностроение</v>
          </cell>
          <cell r="W552" t="str">
            <v>корпоративные рублевые облигации</v>
          </cell>
          <cell r="X552" t="str">
            <v>Атлант-М</v>
          </cell>
          <cell r="Y552">
            <v>29984639.7</v>
          </cell>
          <cell r="Z552">
            <v>990.5</v>
          </cell>
          <cell r="AA552">
            <v>29715000</v>
          </cell>
          <cell r="AB552">
            <v>29715000</v>
          </cell>
          <cell r="AC552">
            <v>-269639.699999999</v>
          </cell>
          <cell r="AD552">
            <v>-0.0089925942982066</v>
          </cell>
          <cell r="AE552" t="str">
            <v>для продажи</v>
          </cell>
          <cell r="AF552">
            <v>39401</v>
          </cell>
          <cell r="AG552">
            <v>76</v>
          </cell>
          <cell r="AH552" t="str">
            <v>до 90 дней</v>
          </cell>
          <cell r="AI552" t="str">
            <v>CCC+</v>
          </cell>
          <cell r="AJ552">
            <v>0.11875</v>
          </cell>
          <cell r="AK552" t="str">
            <v>СрКК</v>
          </cell>
          <cell r="AL552">
            <v>3560675.964375</v>
          </cell>
          <cell r="AM552" t="str">
            <v>вероятностный</v>
          </cell>
          <cell r="AN552">
            <v>55365366.5</v>
          </cell>
          <cell r="AO552">
            <v>0.0299846397</v>
          </cell>
        </row>
        <row r="553">
          <cell r="A553">
            <v>39325</v>
          </cell>
          <cell r="B553" t="str">
            <v>корп.руб.</v>
          </cell>
          <cell r="C553" t="str">
            <v>Покупка</v>
          </cell>
          <cell r="D553" t="str">
            <v>Продажа РЕПО</v>
          </cell>
          <cell r="E553" t="str">
            <v>ГТ-ТЭЦ 4об</v>
          </cell>
          <cell r="F553" t="str">
            <v>RU000A0JNKN0</v>
          </cell>
          <cell r="G553">
            <v>1000</v>
          </cell>
          <cell r="H553">
            <v>40058</v>
          </cell>
          <cell r="K553" t="str">
            <v>Альфа-Банк</v>
          </cell>
          <cell r="L553">
            <v>100000</v>
          </cell>
          <cell r="M553">
            <v>100382509</v>
          </cell>
          <cell r="N553">
            <v>0</v>
          </cell>
          <cell r="O553">
            <v>998.1</v>
          </cell>
          <cell r="P553">
            <v>0</v>
          </cell>
          <cell r="Q553">
            <v>1488285226</v>
          </cell>
          <cell r="R553">
            <v>698</v>
          </cell>
          <cell r="S553">
            <v>2000000</v>
          </cell>
          <cell r="T553">
            <v>998.2</v>
          </cell>
          <cell r="U553" t="str">
            <v>3</v>
          </cell>
          <cell r="V553" t="str">
            <v>Машиностроение</v>
          </cell>
          <cell r="W553" t="str">
            <v>корпоративные рублевые облигации</v>
          </cell>
          <cell r="X553" t="str">
            <v>ГТ-ТЭЦ Энерго</v>
          </cell>
          <cell r="Y553">
            <v>100382509</v>
          </cell>
          <cell r="Z553">
            <v>998.2</v>
          </cell>
          <cell r="AA553">
            <v>99820000</v>
          </cell>
          <cell r="AB553">
            <v>99820000</v>
          </cell>
          <cell r="AC553">
            <v>-562509</v>
          </cell>
          <cell r="AD553">
            <v>-0.00560365551333251</v>
          </cell>
          <cell r="AE553" t="str">
            <v>для продажи</v>
          </cell>
          <cell r="AF553">
            <v>40058</v>
          </cell>
          <cell r="AG553">
            <v>733</v>
          </cell>
          <cell r="AH553" t="str">
            <v>более 1 года</v>
          </cell>
          <cell r="AI553" t="str">
            <v>CCC</v>
          </cell>
          <cell r="AJ553">
            <v>0.16</v>
          </cell>
          <cell r="AK553" t="str">
            <v>СрКК</v>
          </cell>
          <cell r="AL553">
            <v>16061201.44</v>
          </cell>
          <cell r="AM553" t="str">
            <v>вероятностный</v>
          </cell>
          <cell r="AN553">
            <v>272251306.5</v>
          </cell>
          <cell r="AO553">
            <v>0.0501912545</v>
          </cell>
        </row>
        <row r="554">
          <cell r="A554">
            <v>39325</v>
          </cell>
          <cell r="B554" t="str">
            <v>корп.руб.</v>
          </cell>
          <cell r="C554" t="str">
            <v>Покупка</v>
          </cell>
          <cell r="D554" t="str">
            <v>Продажа РЕПО</v>
          </cell>
          <cell r="E554" t="str">
            <v>ЕВРОПА-01</v>
          </cell>
          <cell r="F554" t="str">
            <v>RU000A0JNRZ9</v>
          </cell>
          <cell r="G554">
            <v>1000</v>
          </cell>
          <cell r="H554">
            <v>40465</v>
          </cell>
          <cell r="I554">
            <v>39737</v>
          </cell>
          <cell r="K554" t="str">
            <v>Альфа-Банк</v>
          </cell>
          <cell r="L554">
            <v>40000</v>
          </cell>
          <cell r="M554">
            <v>39991429.2</v>
          </cell>
          <cell r="N554">
            <v>0</v>
          </cell>
          <cell r="O554">
            <v>998.7</v>
          </cell>
          <cell r="P554">
            <v>0</v>
          </cell>
          <cell r="Q554">
            <v>74762128</v>
          </cell>
          <cell r="R554">
            <v>130</v>
          </cell>
          <cell r="S554">
            <v>1200000</v>
          </cell>
          <cell r="T554">
            <v>990</v>
          </cell>
          <cell r="U554" t="str">
            <v>15</v>
          </cell>
          <cell r="V554" t="str">
            <v>Торговля</v>
          </cell>
          <cell r="W554" t="str">
            <v>корпоративные рублевые облигации</v>
          </cell>
          <cell r="X554" t="str">
            <v>Единая Европа</v>
          </cell>
          <cell r="Y554">
            <v>39991429.2</v>
          </cell>
          <cell r="Z554">
            <v>990</v>
          </cell>
          <cell r="AA554">
            <v>39600000</v>
          </cell>
          <cell r="AB554">
            <v>39600000</v>
          </cell>
          <cell r="AC554">
            <v>-391429.200000003</v>
          </cell>
          <cell r="AD554">
            <v>-0.0097878272377423</v>
          </cell>
          <cell r="AE554" t="str">
            <v>для продажи</v>
          </cell>
          <cell r="AF554">
            <v>39737</v>
          </cell>
          <cell r="AG554">
            <v>412</v>
          </cell>
          <cell r="AH554" t="str">
            <v>более 1 года</v>
          </cell>
          <cell r="AI554" t="str">
            <v>B-</v>
          </cell>
          <cell r="AJ554">
            <v>0.0625</v>
          </cell>
          <cell r="AK554" t="str">
            <v>ХорКК</v>
          </cell>
          <cell r="AL554">
            <v>2499464.325</v>
          </cell>
          <cell r="AM554" t="str">
            <v>вероятностный</v>
          </cell>
          <cell r="AN554">
            <v>-20909468</v>
          </cell>
          <cell r="AO554">
            <v>0.033326191</v>
          </cell>
        </row>
        <row r="555">
          <cell r="A555">
            <v>39325</v>
          </cell>
          <cell r="B555" t="str">
            <v>корп.руб.</v>
          </cell>
          <cell r="C555" t="str">
            <v>Покупка</v>
          </cell>
          <cell r="D555" t="str">
            <v>Продажа РЕПО</v>
          </cell>
          <cell r="E555" t="str">
            <v>ЗавГросс01</v>
          </cell>
          <cell r="F555" t="str">
            <v>RU000A0JP674</v>
          </cell>
          <cell r="G555">
            <v>1000</v>
          </cell>
          <cell r="H555">
            <v>40283</v>
          </cell>
          <cell r="I555">
            <v>39555</v>
          </cell>
          <cell r="K555" t="str">
            <v>Альфа-Банк</v>
          </cell>
          <cell r="L555">
            <v>10000</v>
          </cell>
          <cell r="M555">
            <v>9968962.7</v>
          </cell>
          <cell r="N555">
            <v>0</v>
          </cell>
          <cell r="O555">
            <v>995.3</v>
          </cell>
          <cell r="P555">
            <v>0</v>
          </cell>
          <cell r="Q555">
            <v>287038481</v>
          </cell>
          <cell r="R555">
            <v>114</v>
          </cell>
          <cell r="S555">
            <v>1000000</v>
          </cell>
          <cell r="T555">
            <v>981</v>
          </cell>
          <cell r="U555" t="str">
            <v>4</v>
          </cell>
          <cell r="V555" t="str">
            <v>Пищевая промышленность</v>
          </cell>
          <cell r="W555" t="str">
            <v>корпоративные рублевые облигации</v>
          </cell>
          <cell r="X555" t="str">
            <v>Гросс Заводы ГК</v>
          </cell>
          <cell r="Y555">
            <v>9968962.7</v>
          </cell>
          <cell r="Z555">
            <v>981</v>
          </cell>
          <cell r="AA555">
            <v>9810000</v>
          </cell>
          <cell r="AB555">
            <v>9810000</v>
          </cell>
          <cell r="AC555">
            <v>-158962.699999999</v>
          </cell>
          <cell r="AD555">
            <v>-0.015945761337837</v>
          </cell>
          <cell r="AE555" t="str">
            <v>для продажи</v>
          </cell>
          <cell r="AF555">
            <v>39555</v>
          </cell>
          <cell r="AG555">
            <v>230</v>
          </cell>
          <cell r="AH555" t="str">
            <v>до 1 года</v>
          </cell>
          <cell r="AI555" t="str">
            <v>CCC+</v>
          </cell>
          <cell r="AJ555">
            <v>0.11</v>
          </cell>
          <cell r="AK555" t="str">
            <v>СрКК</v>
          </cell>
          <cell r="AL555">
            <v>1096585.897</v>
          </cell>
          <cell r="AM555" t="str">
            <v>вероятностный</v>
          </cell>
          <cell r="AN555">
            <v>61949620.25</v>
          </cell>
          <cell r="AO555">
            <v>0.0099689627</v>
          </cell>
        </row>
        <row r="556">
          <cell r="A556">
            <v>39325</v>
          </cell>
          <cell r="B556" t="str">
            <v>корп.руб.</v>
          </cell>
          <cell r="C556" t="str">
            <v>Покупка</v>
          </cell>
          <cell r="D556" t="str">
            <v>Продажа РЕПО</v>
          </cell>
          <cell r="E556" t="str">
            <v>МартаФин 3</v>
          </cell>
          <cell r="F556" t="str">
            <v>RU000A0JNHB1</v>
          </cell>
          <cell r="G556">
            <v>1000</v>
          </cell>
          <cell r="H556">
            <v>40757</v>
          </cell>
          <cell r="I556">
            <v>39479</v>
          </cell>
          <cell r="K556" t="str">
            <v>Альфа-Банк</v>
          </cell>
          <cell r="L556">
            <v>25000</v>
          </cell>
          <cell r="M556">
            <v>24493931</v>
          </cell>
          <cell r="N556">
            <v>0</v>
          </cell>
          <cell r="O556">
            <v>982.6</v>
          </cell>
          <cell r="P556">
            <v>0</v>
          </cell>
          <cell r="Q556">
            <v>1268672322</v>
          </cell>
          <cell r="R556">
            <v>1361</v>
          </cell>
          <cell r="S556">
            <v>2000000</v>
          </cell>
          <cell r="T556">
            <v>975</v>
          </cell>
          <cell r="U556" t="str">
            <v>15</v>
          </cell>
          <cell r="V556" t="str">
            <v>Торговля</v>
          </cell>
          <cell r="W556" t="str">
            <v>корпоративные рублевые облигации</v>
          </cell>
          <cell r="X556" t="str">
            <v>Марта-Финанс</v>
          </cell>
          <cell r="Y556">
            <v>24493931</v>
          </cell>
          <cell r="Z556">
            <v>975</v>
          </cell>
          <cell r="AA556">
            <v>24375000</v>
          </cell>
          <cell r="AB556">
            <v>24375000</v>
          </cell>
          <cell r="AC556">
            <v>-118931</v>
          </cell>
          <cell r="AD556">
            <v>-0.00485552931458817</v>
          </cell>
          <cell r="AE556" t="str">
            <v>для продажи</v>
          </cell>
          <cell r="AF556">
            <v>39479</v>
          </cell>
          <cell r="AG556">
            <v>154</v>
          </cell>
          <cell r="AH556" t="str">
            <v>до 180 дней</v>
          </cell>
          <cell r="AI556" t="str">
            <v>B-</v>
          </cell>
          <cell r="AJ556">
            <v>0.0966666666666667</v>
          </cell>
          <cell r="AK556" t="str">
            <v>ХорКК</v>
          </cell>
          <cell r="AL556">
            <v>2367746.66333333</v>
          </cell>
          <cell r="AM556" t="str">
            <v>вероятностный</v>
          </cell>
          <cell r="AN556">
            <v>292793080.5</v>
          </cell>
          <cell r="AO556">
            <v>0.0122469655</v>
          </cell>
        </row>
        <row r="557">
          <cell r="A557">
            <v>39325</v>
          </cell>
          <cell r="B557" t="str">
            <v>корп.руб.</v>
          </cell>
          <cell r="C557" t="str">
            <v>Покупка</v>
          </cell>
          <cell r="D557" t="str">
            <v>Продажа РЕПО</v>
          </cell>
          <cell r="E557" t="str">
            <v>Метзавод</v>
          </cell>
          <cell r="F557" t="str">
            <v>RU000A0GPB36</v>
          </cell>
          <cell r="G557">
            <v>1000</v>
          </cell>
          <cell r="H557">
            <v>39871</v>
          </cell>
          <cell r="K557" t="str">
            <v>Альфа-Банк</v>
          </cell>
          <cell r="L557">
            <v>50000</v>
          </cell>
          <cell r="M557">
            <v>49698158.5</v>
          </cell>
          <cell r="N557">
            <v>0</v>
          </cell>
          <cell r="O557">
            <v>987.8</v>
          </cell>
          <cell r="P557">
            <v>0</v>
          </cell>
          <cell r="Q557">
            <v>385605275</v>
          </cell>
          <cell r="R557">
            <v>339</v>
          </cell>
          <cell r="S557">
            <v>2000000</v>
          </cell>
          <cell r="T557">
            <v>985.1</v>
          </cell>
          <cell r="U557" t="str">
            <v>9</v>
          </cell>
          <cell r="V557" t="str">
            <v>Черная металлургия</v>
          </cell>
          <cell r="W557" t="str">
            <v>корпоративные рублевые облигации</v>
          </cell>
          <cell r="X557" t="str">
            <v>Метзавод им.Серова</v>
          </cell>
          <cell r="Y557">
            <v>49698158.5</v>
          </cell>
          <cell r="Z557">
            <v>985.1</v>
          </cell>
          <cell r="AA557">
            <v>49255000</v>
          </cell>
          <cell r="AB557">
            <v>49255000</v>
          </cell>
          <cell r="AC557">
            <v>-443158.5</v>
          </cell>
          <cell r="AD557">
            <v>-0.00891700041561902</v>
          </cell>
          <cell r="AE557" t="str">
            <v>для продажи</v>
          </cell>
          <cell r="AF557">
            <v>39871</v>
          </cell>
          <cell r="AG557">
            <v>546</v>
          </cell>
          <cell r="AH557" t="str">
            <v>более 1 года</v>
          </cell>
          <cell r="AI557" t="str">
            <v>CCC+</v>
          </cell>
          <cell r="AJ557">
            <v>0.11</v>
          </cell>
          <cell r="AK557" t="str">
            <v>СрКК</v>
          </cell>
          <cell r="AL557">
            <v>5466797.435</v>
          </cell>
          <cell r="AM557" t="str">
            <v>вероятностный</v>
          </cell>
          <cell r="AN557">
            <v>47146318.75</v>
          </cell>
          <cell r="AO557">
            <v>0.02484907925</v>
          </cell>
        </row>
        <row r="558">
          <cell r="A558">
            <v>39325</v>
          </cell>
          <cell r="B558" t="str">
            <v>корп.руб.</v>
          </cell>
          <cell r="C558" t="str">
            <v>Покупка</v>
          </cell>
          <cell r="D558" t="str">
            <v>Продажа РЕПО</v>
          </cell>
          <cell r="E558" t="str">
            <v>РЕТАЛ-1</v>
          </cell>
          <cell r="F558" t="str">
            <v>RU000A0JNYX0</v>
          </cell>
          <cell r="G558">
            <v>1000</v>
          </cell>
          <cell r="H558">
            <v>40156</v>
          </cell>
          <cell r="I558">
            <v>39792</v>
          </cell>
          <cell r="K558" t="str">
            <v>Альфа-Банк</v>
          </cell>
          <cell r="L558">
            <v>50000</v>
          </cell>
          <cell r="M558">
            <v>50070836</v>
          </cell>
          <cell r="N558">
            <v>0</v>
          </cell>
          <cell r="O558">
            <v>998.5</v>
          </cell>
          <cell r="P558">
            <v>0</v>
          </cell>
          <cell r="Q558">
            <v>128917949</v>
          </cell>
          <cell r="R558">
            <v>33</v>
          </cell>
          <cell r="S558">
            <v>1000000</v>
          </cell>
          <cell r="T558">
            <v>997</v>
          </cell>
          <cell r="U558" t="str">
            <v>15</v>
          </cell>
          <cell r="V558" t="str">
            <v>Торговля</v>
          </cell>
          <cell r="W558" t="str">
            <v>корпоративные рублевые облигации</v>
          </cell>
          <cell r="X558" t="str">
            <v>НБ-РЕТАЛ</v>
          </cell>
          <cell r="Y558">
            <v>50070836</v>
          </cell>
          <cell r="Z558">
            <v>997</v>
          </cell>
          <cell r="AA558">
            <v>49850000</v>
          </cell>
          <cell r="AB558">
            <v>49850000</v>
          </cell>
          <cell r="AC558">
            <v>-220836</v>
          </cell>
          <cell r="AD558">
            <v>-0.00441047159667955</v>
          </cell>
          <cell r="AE558" t="str">
            <v>для продажи</v>
          </cell>
          <cell r="AF558">
            <v>39792</v>
          </cell>
          <cell r="AG558">
            <v>467</v>
          </cell>
          <cell r="AH558" t="str">
            <v>более 1 года</v>
          </cell>
          <cell r="AI558" t="str">
            <v>CCC</v>
          </cell>
          <cell r="AJ558">
            <v>0.1775</v>
          </cell>
          <cell r="AK558" t="str">
            <v>СрКК</v>
          </cell>
          <cell r="AL558">
            <v>8887573.39</v>
          </cell>
          <cell r="AM558" t="str">
            <v>вероятностный</v>
          </cell>
          <cell r="AN558">
            <v>-17620512.75</v>
          </cell>
          <cell r="AO558">
            <v>0.050070836</v>
          </cell>
        </row>
        <row r="559">
          <cell r="A559">
            <v>39325</v>
          </cell>
          <cell r="B559" t="str">
            <v>корп.руб.</v>
          </cell>
          <cell r="C559" t="str">
            <v>Покупка</v>
          </cell>
          <cell r="D559" t="str">
            <v>Продажа РЕПО</v>
          </cell>
          <cell r="E559" t="str">
            <v>РусТекс 3</v>
          </cell>
          <cell r="F559" t="str">
            <v>RU000A0GG8Q4</v>
          </cell>
          <cell r="G559">
            <v>1000</v>
          </cell>
          <cell r="H559">
            <v>40106</v>
          </cell>
          <cell r="I559">
            <v>39378</v>
          </cell>
          <cell r="K559" t="str">
            <v>Альфа-Банк</v>
          </cell>
          <cell r="L559">
            <v>20000</v>
          </cell>
          <cell r="M559">
            <v>20000823.8</v>
          </cell>
          <cell r="N559">
            <v>0</v>
          </cell>
          <cell r="O559">
            <v>999.5</v>
          </cell>
          <cell r="P559">
            <v>0</v>
          </cell>
          <cell r="Q559">
            <v>997502775</v>
          </cell>
          <cell r="R559">
            <v>1635</v>
          </cell>
          <cell r="S559">
            <v>1200000</v>
          </cell>
          <cell r="T559">
            <v>997.5</v>
          </cell>
          <cell r="U559" t="str">
            <v>1</v>
          </cell>
          <cell r="V559" t="str">
            <v>Легкая промышленность</v>
          </cell>
          <cell r="W559" t="str">
            <v>корпоративные рублевые облигации</v>
          </cell>
          <cell r="X559" t="str">
            <v>Русский Текстиль Альянс</v>
          </cell>
          <cell r="Y559">
            <v>20000823.8</v>
          </cell>
          <cell r="Z559">
            <v>997.5</v>
          </cell>
          <cell r="AA559">
            <v>19950000</v>
          </cell>
          <cell r="AB559">
            <v>19950000</v>
          </cell>
          <cell r="AC559">
            <v>-50823.8000000007</v>
          </cell>
          <cell r="AD559">
            <v>-0.00254108533269518</v>
          </cell>
          <cell r="AE559" t="str">
            <v>для продажи</v>
          </cell>
          <cell r="AF559">
            <v>39378</v>
          </cell>
          <cell r="AG559">
            <v>53</v>
          </cell>
          <cell r="AH559" t="str">
            <v>до 90 дней</v>
          </cell>
          <cell r="AI559" t="str">
            <v>CCC+</v>
          </cell>
          <cell r="AJ559">
            <v>0.12125</v>
          </cell>
          <cell r="AK559" t="str">
            <v>СрКК</v>
          </cell>
          <cell r="AL559">
            <v>2425099.88575</v>
          </cell>
          <cell r="AM559" t="str">
            <v>вероятностный</v>
          </cell>
          <cell r="AN559">
            <v>229425693.75</v>
          </cell>
          <cell r="AO559">
            <v>0.0166673531666667</v>
          </cell>
        </row>
        <row r="560">
          <cell r="A560">
            <v>39355</v>
          </cell>
          <cell r="B560" t="str">
            <v>акц.</v>
          </cell>
          <cell r="C560" t="str">
            <v>Покупка</v>
          </cell>
          <cell r="D560" t="str">
            <v>инвест</v>
          </cell>
          <cell r="E560" t="str">
            <v>Вита Банк</v>
          </cell>
          <cell r="F560" t="str">
            <v>VITAB</v>
          </cell>
          <cell r="G560">
            <v>0</v>
          </cell>
          <cell r="L560">
            <v>100</v>
          </cell>
          <cell r="M560">
            <v>1100</v>
          </cell>
          <cell r="N560">
            <v>0</v>
          </cell>
          <cell r="P560">
            <v>0</v>
          </cell>
          <cell r="S560">
            <v>0</v>
          </cell>
          <cell r="U560" t="str">
            <v>17.1</v>
          </cell>
          <cell r="V560" t="str">
            <v>Банки</v>
          </cell>
          <cell r="W560" t="str">
            <v>акции</v>
          </cell>
          <cell r="X560" t="str">
            <v>Вита Банк</v>
          </cell>
          <cell r="Y560">
            <v>1100</v>
          </cell>
          <cell r="Z560" t="str">
            <v>нет котировки</v>
          </cell>
          <cell r="AA560" t="str">
            <v>нет котировки</v>
          </cell>
          <cell r="AB560">
            <v>1100</v>
          </cell>
          <cell r="AC560">
            <v>0</v>
          </cell>
          <cell r="AD560">
            <v>0</v>
          </cell>
          <cell r="AE560" t="str">
            <v>расход</v>
          </cell>
          <cell r="AF560" t="str">
            <v>отсутствует</v>
          </cell>
          <cell r="AG560" t="str">
            <v>?</v>
          </cell>
          <cell r="AH560" t="str">
            <v>более 1 года</v>
          </cell>
          <cell r="AI560" t="str">
            <v>D</v>
          </cell>
          <cell r="AJ560">
            <v>1</v>
          </cell>
          <cell r="AK560" t="str">
            <v>СомнКК</v>
          </cell>
          <cell r="AL560">
            <v>1100</v>
          </cell>
          <cell r="AM560" t="str">
            <v>ожидаемый</v>
          </cell>
          <cell r="AN560" t="str">
            <v>нет данных</v>
          </cell>
          <cell r="AO560" t="str">
            <v>нет данных</v>
          </cell>
        </row>
        <row r="561">
          <cell r="A561">
            <v>39355</v>
          </cell>
          <cell r="B561" t="str">
            <v>акц.</v>
          </cell>
          <cell r="C561" t="str">
            <v>Покупка</v>
          </cell>
          <cell r="D561" t="str">
            <v>инвест</v>
          </cell>
          <cell r="E561" t="str">
            <v>Газпром ао</v>
          </cell>
          <cell r="F561" t="str">
            <v>GAZP</v>
          </cell>
          <cell r="G561">
            <v>0</v>
          </cell>
          <cell r="L561">
            <v>83</v>
          </cell>
          <cell r="M561">
            <v>17640.9777</v>
          </cell>
          <cell r="N561">
            <v>0</v>
          </cell>
          <cell r="O561">
            <v>273.96</v>
          </cell>
          <cell r="P561">
            <v>0</v>
          </cell>
          <cell r="Q561">
            <v>226100727542</v>
          </cell>
          <cell r="R561">
            <v>421289</v>
          </cell>
          <cell r="S561">
            <v>0</v>
          </cell>
          <cell r="T561">
            <v>274.12</v>
          </cell>
          <cell r="U561" t="str">
            <v>7</v>
          </cell>
          <cell r="V561" t="str">
            <v>Топливная промышленность</v>
          </cell>
          <cell r="W561" t="str">
            <v>акции</v>
          </cell>
          <cell r="X561" t="str">
            <v>Газпром</v>
          </cell>
          <cell r="Y561">
            <v>17640.9777</v>
          </cell>
          <cell r="Z561">
            <v>274.12</v>
          </cell>
          <cell r="AA561">
            <v>22751.96</v>
          </cell>
          <cell r="AB561">
            <v>22751.96</v>
          </cell>
          <cell r="AC561">
            <v>5110.9823</v>
          </cell>
          <cell r="AD561">
            <v>0.289722167723164</v>
          </cell>
          <cell r="AE561" t="str">
            <v>торг</v>
          </cell>
          <cell r="AF561" t="str">
            <v>отсутствует</v>
          </cell>
          <cell r="AG561" t="str">
            <v>?</v>
          </cell>
          <cell r="AH561" t="str">
            <v>до 7 дней</v>
          </cell>
          <cell r="AI561" t="str">
            <v>BB</v>
          </cell>
          <cell r="AJ561">
            <v>0.014</v>
          </cell>
          <cell r="AK561" t="str">
            <v>ХорКК</v>
          </cell>
          <cell r="AL561">
            <v>246.9736878</v>
          </cell>
          <cell r="AM561" t="str">
            <v>вероятностный</v>
          </cell>
          <cell r="AN561">
            <v>56525159133.54</v>
          </cell>
          <cell r="AO561" t="str">
            <v>нет данных</v>
          </cell>
        </row>
        <row r="562">
          <cell r="A562">
            <v>39355</v>
          </cell>
          <cell r="B562" t="str">
            <v>акц.</v>
          </cell>
          <cell r="C562" t="str">
            <v>Покупка</v>
          </cell>
          <cell r="D562" t="str">
            <v>инвест</v>
          </cell>
          <cell r="E562" t="str">
            <v>ЗАО ИК "АК БАРС Финанс"</v>
          </cell>
          <cell r="L562">
            <v>1510000</v>
          </cell>
          <cell r="M562">
            <v>155660400</v>
          </cell>
          <cell r="N562">
            <v>0</v>
          </cell>
          <cell r="P562">
            <v>0</v>
          </cell>
          <cell r="U562">
            <v>17.2</v>
          </cell>
          <cell r="V562" t="str">
            <v>Финансовые компании</v>
          </cell>
          <cell r="W562" t="str">
            <v>акции</v>
          </cell>
          <cell r="X562" t="str">
            <v>АК БАРС Финанс ИК</v>
          </cell>
          <cell r="Y562">
            <v>155660400</v>
          </cell>
          <cell r="Z562" t="str">
            <v>нет котировки</v>
          </cell>
          <cell r="AA562" t="str">
            <v>нет котировки</v>
          </cell>
          <cell r="AB562">
            <v>155660400</v>
          </cell>
          <cell r="AC562">
            <v>0</v>
          </cell>
          <cell r="AD562">
            <v>0</v>
          </cell>
          <cell r="AE562" t="str">
            <v>инвестиции</v>
          </cell>
          <cell r="AF562" t="str">
            <v>отсутствует</v>
          </cell>
          <cell r="AG562" t="str">
            <v>?</v>
          </cell>
          <cell r="AH562" t="str">
            <v>более 1 года</v>
          </cell>
          <cell r="AI562" t="str">
            <v>CCC+</v>
          </cell>
          <cell r="AJ562">
            <v>0.15</v>
          </cell>
          <cell r="AK562" t="str">
            <v>СрКК</v>
          </cell>
          <cell r="AL562">
            <v>23349060</v>
          </cell>
          <cell r="AM562" t="str">
            <v>ожидаемый</v>
          </cell>
          <cell r="AN562" t="str">
            <v>нет данных</v>
          </cell>
          <cell r="AO562" t="str">
            <v>нет данных</v>
          </cell>
        </row>
        <row r="563">
          <cell r="A563">
            <v>39355</v>
          </cell>
          <cell r="B563" t="str">
            <v>акц.</v>
          </cell>
          <cell r="C563" t="str">
            <v>Покупка</v>
          </cell>
          <cell r="D563" t="str">
            <v>инвест</v>
          </cell>
          <cell r="E563" t="str">
            <v>ИФК РТ</v>
          </cell>
          <cell r="F563" t="str">
            <v>IFKRT</v>
          </cell>
          <cell r="G563">
            <v>0</v>
          </cell>
          <cell r="L563">
            <v>10</v>
          </cell>
          <cell r="M563">
            <v>100000</v>
          </cell>
          <cell r="N563">
            <v>0</v>
          </cell>
          <cell r="P563">
            <v>0</v>
          </cell>
          <cell r="S563">
            <v>0</v>
          </cell>
          <cell r="U563" t="str">
            <v>17.2</v>
          </cell>
          <cell r="V563" t="str">
            <v>Финансовые компании</v>
          </cell>
          <cell r="W563" t="str">
            <v>акции</v>
          </cell>
          <cell r="X563" t="str">
            <v>ИФК РТ</v>
          </cell>
          <cell r="Y563">
            <v>100000</v>
          </cell>
          <cell r="Z563" t="str">
            <v>нет котировки</v>
          </cell>
          <cell r="AA563" t="str">
            <v>нет котировки</v>
          </cell>
          <cell r="AB563">
            <v>100000</v>
          </cell>
          <cell r="AC563">
            <v>0</v>
          </cell>
          <cell r="AD563">
            <v>0</v>
          </cell>
          <cell r="AE563" t="str">
            <v>расход</v>
          </cell>
          <cell r="AF563" t="str">
            <v>отсутствует</v>
          </cell>
          <cell r="AG563" t="str">
            <v>?</v>
          </cell>
          <cell r="AH563" t="str">
            <v>более 1 года</v>
          </cell>
          <cell r="AI563" t="str">
            <v>D</v>
          </cell>
          <cell r="AJ563">
            <v>1</v>
          </cell>
          <cell r="AK563" t="str">
            <v>СомнКК</v>
          </cell>
          <cell r="AL563">
            <v>100000</v>
          </cell>
          <cell r="AM563" t="str">
            <v>ожидаемый</v>
          </cell>
          <cell r="AN563" t="str">
            <v>нет данных</v>
          </cell>
          <cell r="AO563" t="str">
            <v>нет данных</v>
          </cell>
        </row>
        <row r="564">
          <cell r="A564">
            <v>39355</v>
          </cell>
          <cell r="B564" t="str">
            <v>акц.</v>
          </cell>
          <cell r="C564" t="str">
            <v>Покупка</v>
          </cell>
          <cell r="D564" t="str">
            <v>инвест</v>
          </cell>
          <cell r="E564" t="str">
            <v>КВЗ</v>
          </cell>
          <cell r="F564" t="str">
            <v>KHEL</v>
          </cell>
          <cell r="G564">
            <v>0</v>
          </cell>
          <cell r="L564">
            <v>172642</v>
          </cell>
          <cell r="M564">
            <v>2409375.99834</v>
          </cell>
          <cell r="N564">
            <v>3558.39</v>
          </cell>
          <cell r="O564">
            <v>37.8</v>
          </cell>
          <cell r="P564">
            <v>0</v>
          </cell>
          <cell r="Q564">
            <v>2755490.1495</v>
          </cell>
          <cell r="R564">
            <v>78112</v>
          </cell>
          <cell r="S564">
            <v>0</v>
          </cell>
          <cell r="T564">
            <v>36</v>
          </cell>
          <cell r="U564" t="str">
            <v>3</v>
          </cell>
          <cell r="V564" t="str">
            <v>Машиностроение</v>
          </cell>
          <cell r="W564" t="str">
            <v>акции</v>
          </cell>
          <cell r="X564" t="str">
            <v>Казанский вертолетный завод</v>
          </cell>
          <cell r="Y564">
            <v>2412934.38834</v>
          </cell>
          <cell r="Z564">
            <v>36</v>
          </cell>
          <cell r="AA564">
            <v>6215112</v>
          </cell>
          <cell r="AB564">
            <v>6215112</v>
          </cell>
          <cell r="AC564">
            <v>3802177.61166</v>
          </cell>
          <cell r="AD564">
            <v>1.57574844555792</v>
          </cell>
          <cell r="AE564" t="str">
            <v>для продажи</v>
          </cell>
          <cell r="AF564" t="str">
            <v>отсутствует</v>
          </cell>
          <cell r="AG564" t="str">
            <v>?</v>
          </cell>
          <cell r="AH564" t="str">
            <v>до 1 года</v>
          </cell>
          <cell r="AI564" t="str">
            <v>CCC-</v>
          </cell>
          <cell r="AJ564">
            <v>0.23</v>
          </cell>
          <cell r="AK564" t="str">
            <v>СомнКК</v>
          </cell>
          <cell r="AL564">
            <v>554974.9093182</v>
          </cell>
          <cell r="AM564" t="str">
            <v>вероятностный</v>
          </cell>
          <cell r="AN564">
            <v>-5526239.462625</v>
          </cell>
          <cell r="AO564" t="str">
            <v>нет данных</v>
          </cell>
        </row>
        <row r="565">
          <cell r="A565">
            <v>39355</v>
          </cell>
          <cell r="B565" t="str">
            <v>акц.</v>
          </cell>
          <cell r="C565" t="str">
            <v>Покупка</v>
          </cell>
          <cell r="D565" t="str">
            <v>инвест</v>
          </cell>
          <cell r="E565" t="str">
            <v>КИФБ</v>
          </cell>
          <cell r="F565" t="str">
            <v>KIFBI</v>
          </cell>
          <cell r="G565">
            <v>0</v>
          </cell>
          <cell r="L565">
            <v>1</v>
          </cell>
          <cell r="M565">
            <v>500</v>
          </cell>
          <cell r="N565">
            <v>0</v>
          </cell>
          <cell r="P565">
            <v>6</v>
          </cell>
          <cell r="S565">
            <v>0</v>
          </cell>
          <cell r="U565" t="str">
            <v>17.2</v>
          </cell>
          <cell r="V565" t="str">
            <v>Финансовые компании</v>
          </cell>
          <cell r="W565" t="str">
            <v>акции</v>
          </cell>
          <cell r="X565" t="str">
            <v>Казанская инвестиционная фондовая биржа</v>
          </cell>
          <cell r="Y565">
            <v>500</v>
          </cell>
          <cell r="Z565" t="str">
            <v>нет котировки</v>
          </cell>
          <cell r="AA565" t="str">
            <v>нет котировки</v>
          </cell>
          <cell r="AB565">
            <v>500</v>
          </cell>
          <cell r="AC565">
            <v>0</v>
          </cell>
          <cell r="AD565">
            <v>0</v>
          </cell>
          <cell r="AE565" t="str">
            <v>расход</v>
          </cell>
          <cell r="AF565" t="str">
            <v>отсутствует</v>
          </cell>
          <cell r="AG565" t="str">
            <v>?</v>
          </cell>
          <cell r="AH565" t="str">
            <v>более 1 года</v>
          </cell>
          <cell r="AI565" t="str">
            <v>D</v>
          </cell>
          <cell r="AJ565">
            <v>1</v>
          </cell>
          <cell r="AK565" t="str">
            <v>СомнКК</v>
          </cell>
          <cell r="AL565">
            <v>500</v>
          </cell>
          <cell r="AM565" t="str">
            <v>ожидаемый</v>
          </cell>
          <cell r="AN565" t="str">
            <v>нет данных</v>
          </cell>
          <cell r="AO565" t="str">
            <v>нет данных</v>
          </cell>
        </row>
        <row r="566">
          <cell r="A566">
            <v>39355</v>
          </cell>
          <cell r="B566" t="str">
            <v>акц.</v>
          </cell>
          <cell r="C566" t="str">
            <v>Покупка</v>
          </cell>
          <cell r="D566" t="str">
            <v>инвест</v>
          </cell>
          <cell r="E566" t="str">
            <v>Коми ЭнСбытКомпания</v>
          </cell>
          <cell r="F566" t="str">
            <v>КомЭнСбытКом</v>
          </cell>
          <cell r="L566">
            <v>73</v>
          </cell>
          <cell r="M566">
            <v>0.73</v>
          </cell>
          <cell r="N566">
            <v>0</v>
          </cell>
          <cell r="P566">
            <v>0</v>
          </cell>
          <cell r="U566">
            <v>5</v>
          </cell>
          <cell r="V566" t="str">
            <v>Электроэнергетика</v>
          </cell>
          <cell r="W566" t="str">
            <v>акции</v>
          </cell>
          <cell r="X566" t="str">
            <v>Комиэнерго (дочерние компании)</v>
          </cell>
          <cell r="Y566">
            <v>0.73</v>
          </cell>
          <cell r="Z566" t="str">
            <v>нет котировки</v>
          </cell>
          <cell r="AA566" t="str">
            <v>нет котировки</v>
          </cell>
          <cell r="AB566">
            <v>0.73</v>
          </cell>
          <cell r="AC566">
            <v>0</v>
          </cell>
          <cell r="AD566">
            <v>0</v>
          </cell>
          <cell r="AE566" t="str">
            <v>для продажи</v>
          </cell>
          <cell r="AF566" t="str">
            <v>отсутствует</v>
          </cell>
          <cell r="AG566" t="str">
            <v>?</v>
          </cell>
          <cell r="AH566" t="str">
            <v>до 1 года</v>
          </cell>
          <cell r="AI566" t="str">
            <v>B-</v>
          </cell>
          <cell r="AJ566">
            <v>0.06</v>
          </cell>
          <cell r="AK566" t="str">
            <v>ХорКК</v>
          </cell>
          <cell r="AL566">
            <v>0.0438</v>
          </cell>
          <cell r="AM566" t="str">
            <v>ожидаемый</v>
          </cell>
          <cell r="AN566" t="str">
            <v>нет данных</v>
          </cell>
          <cell r="AO566" t="str">
            <v>нет данных</v>
          </cell>
        </row>
        <row r="567">
          <cell r="A567">
            <v>39355</v>
          </cell>
          <cell r="B567" t="str">
            <v>акц.</v>
          </cell>
          <cell r="C567" t="str">
            <v>Покупка</v>
          </cell>
          <cell r="D567" t="str">
            <v>инвест</v>
          </cell>
          <cell r="E567" t="str">
            <v>Комиэнерго</v>
          </cell>
          <cell r="F567" t="str">
            <v>KOEN</v>
          </cell>
          <cell r="G567">
            <v>0</v>
          </cell>
          <cell r="L567">
            <v>72</v>
          </cell>
          <cell r="M567">
            <v>39.153744</v>
          </cell>
          <cell r="N567">
            <v>0</v>
          </cell>
          <cell r="O567">
            <v>1.389</v>
          </cell>
          <cell r="P567">
            <v>0</v>
          </cell>
          <cell r="Q567">
            <v>19641111</v>
          </cell>
          <cell r="R567">
            <v>354</v>
          </cell>
          <cell r="S567">
            <v>0</v>
          </cell>
          <cell r="T567">
            <v>1.409</v>
          </cell>
          <cell r="U567" t="str">
            <v>5</v>
          </cell>
          <cell r="V567" t="str">
            <v>Электроэнергетика</v>
          </cell>
          <cell r="W567" t="str">
            <v>акции</v>
          </cell>
          <cell r="X567" t="str">
            <v>Комиэнерго</v>
          </cell>
          <cell r="Y567">
            <v>39.153744</v>
          </cell>
          <cell r="Z567">
            <v>1.409</v>
          </cell>
          <cell r="AA567">
            <v>101.448</v>
          </cell>
          <cell r="AB567">
            <v>101.448</v>
          </cell>
          <cell r="AC567">
            <v>62.294256</v>
          </cell>
          <cell r="AD567">
            <v>1.59101658324169</v>
          </cell>
          <cell r="AE567" t="str">
            <v>для продажи</v>
          </cell>
          <cell r="AF567" t="str">
            <v>отсутствует</v>
          </cell>
          <cell r="AG567" t="str">
            <v>?</v>
          </cell>
          <cell r="AH567" t="str">
            <v>до 1 года</v>
          </cell>
          <cell r="AI567" t="str">
            <v>B-</v>
          </cell>
          <cell r="AJ567">
            <v>0.06</v>
          </cell>
          <cell r="AK567" t="str">
            <v>ХорКК</v>
          </cell>
          <cell r="AL567">
            <v>2.34922464</v>
          </cell>
          <cell r="AM567" t="str">
            <v>вероятностный</v>
          </cell>
          <cell r="AN567">
            <v>4910176.302</v>
          </cell>
          <cell r="AO567" t="str">
            <v>нет данных</v>
          </cell>
        </row>
        <row r="568">
          <cell r="A568">
            <v>39355</v>
          </cell>
          <cell r="B568" t="str">
            <v>акц.</v>
          </cell>
          <cell r="C568" t="str">
            <v>Покупка</v>
          </cell>
          <cell r="D568" t="str">
            <v>инвест</v>
          </cell>
          <cell r="E568" t="str">
            <v>МРАП</v>
          </cell>
          <cell r="F568" t="str">
            <v>MRAPA</v>
          </cell>
          <cell r="G568">
            <v>0</v>
          </cell>
          <cell r="L568">
            <v>13</v>
          </cell>
          <cell r="M568">
            <v>13000</v>
          </cell>
          <cell r="N568">
            <v>0</v>
          </cell>
          <cell r="P568">
            <v>6</v>
          </cell>
          <cell r="S568">
            <v>0</v>
          </cell>
          <cell r="U568" t="str">
            <v>11</v>
          </cell>
          <cell r="V568" t="str">
            <v>Профессиональные услуги, сервис</v>
          </cell>
          <cell r="W568" t="str">
            <v>акции</v>
          </cell>
          <cell r="X568" t="str">
            <v>Межбанковская Расчетная Автоматизированная Палата</v>
          </cell>
          <cell r="Y568">
            <v>13000</v>
          </cell>
          <cell r="Z568" t="str">
            <v>нет котировки</v>
          </cell>
          <cell r="AA568" t="str">
            <v>нет котировки</v>
          </cell>
          <cell r="AB568">
            <v>13000</v>
          </cell>
          <cell r="AC568">
            <v>0</v>
          </cell>
          <cell r="AD568">
            <v>0</v>
          </cell>
          <cell r="AE568" t="str">
            <v>расход</v>
          </cell>
          <cell r="AF568" t="str">
            <v>отсутствует</v>
          </cell>
          <cell r="AG568" t="str">
            <v>?</v>
          </cell>
          <cell r="AH568" t="str">
            <v>более 1 года</v>
          </cell>
          <cell r="AI568" t="str">
            <v>D</v>
          </cell>
          <cell r="AJ568">
            <v>1</v>
          </cell>
          <cell r="AK568" t="str">
            <v>СомнКК</v>
          </cell>
          <cell r="AL568">
            <v>13000</v>
          </cell>
          <cell r="AM568" t="str">
            <v>ожидаемый</v>
          </cell>
          <cell r="AN568" t="str">
            <v>нет данных</v>
          </cell>
          <cell r="AO568" t="str">
            <v>нет данных</v>
          </cell>
        </row>
        <row r="569">
          <cell r="A569">
            <v>39355</v>
          </cell>
          <cell r="B569" t="str">
            <v>акц.</v>
          </cell>
          <cell r="C569" t="str">
            <v>Покупка</v>
          </cell>
          <cell r="D569" t="str">
            <v>инвест</v>
          </cell>
          <cell r="E569" t="str">
            <v>МЭС Республики КОМИ</v>
          </cell>
          <cell r="F569" t="str">
            <v>kmms</v>
          </cell>
          <cell r="L569">
            <v>73</v>
          </cell>
          <cell r="M569">
            <v>13.87</v>
          </cell>
          <cell r="N569">
            <v>0</v>
          </cell>
          <cell r="O569">
            <v>0.5115</v>
          </cell>
          <cell r="P569">
            <v>0</v>
          </cell>
          <cell r="Q569">
            <v>523935.3</v>
          </cell>
          <cell r="R569">
            <v>1000000</v>
          </cell>
          <cell r="T569">
            <v>0.499</v>
          </cell>
          <cell r="U569">
            <v>5</v>
          </cell>
          <cell r="V569" t="str">
            <v>Электроэнергетика</v>
          </cell>
          <cell r="W569" t="str">
            <v>акции</v>
          </cell>
          <cell r="X569" t="str">
            <v>Комиэнерго (дочерние компании)</v>
          </cell>
          <cell r="Y569">
            <v>13.87</v>
          </cell>
          <cell r="Z569">
            <v>0.499</v>
          </cell>
          <cell r="AA569">
            <v>36.427</v>
          </cell>
          <cell r="AB569">
            <v>36.427</v>
          </cell>
          <cell r="AC569">
            <v>22.557</v>
          </cell>
          <cell r="AD569">
            <v>1.62631578947368</v>
          </cell>
          <cell r="AE569" t="str">
            <v>для продажи</v>
          </cell>
          <cell r="AF569" t="str">
            <v>отсутствует</v>
          </cell>
          <cell r="AG569" t="str">
            <v>?</v>
          </cell>
          <cell r="AH569" t="str">
            <v>до 1 года</v>
          </cell>
          <cell r="AI569" t="str">
            <v>B-</v>
          </cell>
          <cell r="AJ569">
            <v>0.06</v>
          </cell>
          <cell r="AK569" t="str">
            <v>ХорКК</v>
          </cell>
          <cell r="AL569">
            <v>0.8322</v>
          </cell>
          <cell r="AM569" t="str">
            <v>вероятностный</v>
          </cell>
          <cell r="AN569">
            <v>130947.398</v>
          </cell>
          <cell r="AO569" t="str">
            <v>нет данных</v>
          </cell>
        </row>
        <row r="570">
          <cell r="A570">
            <v>39355</v>
          </cell>
          <cell r="B570" t="str">
            <v>акц.</v>
          </cell>
          <cell r="C570" t="str">
            <v>Покупка</v>
          </cell>
          <cell r="D570" t="str">
            <v>инвест</v>
          </cell>
          <cell r="E570" t="str">
            <v>НАСКО Татарстан</v>
          </cell>
          <cell r="F570" t="str">
            <v>NASKO</v>
          </cell>
          <cell r="G570">
            <v>0</v>
          </cell>
          <cell r="L570">
            <v>554000</v>
          </cell>
          <cell r="M570">
            <v>55400000</v>
          </cell>
          <cell r="N570">
            <v>0</v>
          </cell>
          <cell r="P570">
            <v>0</v>
          </cell>
          <cell r="S570">
            <v>0</v>
          </cell>
          <cell r="U570" t="str">
            <v>17.2</v>
          </cell>
          <cell r="V570" t="str">
            <v>Финансовые компании</v>
          </cell>
          <cell r="W570" t="str">
            <v>акции</v>
          </cell>
          <cell r="X570" t="str">
            <v>НАСКО Татарстан</v>
          </cell>
          <cell r="Y570">
            <v>55400000</v>
          </cell>
          <cell r="Z570" t="str">
            <v>нет котировки</v>
          </cell>
          <cell r="AA570" t="str">
            <v>нет котировки</v>
          </cell>
          <cell r="AB570">
            <v>55400000</v>
          </cell>
          <cell r="AC570">
            <v>0</v>
          </cell>
          <cell r="AD570">
            <v>0</v>
          </cell>
          <cell r="AE570" t="str">
            <v>инвестиции</v>
          </cell>
          <cell r="AF570" t="str">
            <v>отсутствует</v>
          </cell>
          <cell r="AG570" t="str">
            <v>?</v>
          </cell>
          <cell r="AH570" t="str">
            <v>более 1 года</v>
          </cell>
          <cell r="AI570" t="str">
            <v>B</v>
          </cell>
          <cell r="AJ570">
            <v>0.0425</v>
          </cell>
          <cell r="AK570" t="str">
            <v>ХорКК</v>
          </cell>
          <cell r="AL570">
            <v>2354500</v>
          </cell>
          <cell r="AM570" t="str">
            <v>ожидаемый</v>
          </cell>
          <cell r="AN570" t="str">
            <v>нет данных</v>
          </cell>
          <cell r="AO570" t="str">
            <v>нет данных</v>
          </cell>
        </row>
        <row r="571">
          <cell r="A571">
            <v>39355</v>
          </cell>
          <cell r="B571" t="str">
            <v>акц.</v>
          </cell>
          <cell r="C571" t="str">
            <v>Покупка</v>
          </cell>
          <cell r="D571" t="str">
            <v>инвест</v>
          </cell>
          <cell r="E571" t="str">
            <v>Нижнекамскшина</v>
          </cell>
          <cell r="F571" t="str">
            <v>NKSH</v>
          </cell>
          <cell r="G571">
            <v>0</v>
          </cell>
          <cell r="L571">
            <v>10220</v>
          </cell>
          <cell r="M571">
            <v>1074786.63</v>
          </cell>
          <cell r="N571">
            <v>0</v>
          </cell>
          <cell r="O571">
            <v>34.85</v>
          </cell>
          <cell r="P571">
            <v>6</v>
          </cell>
          <cell r="Q571">
            <v>33732722.3</v>
          </cell>
          <cell r="R571">
            <v>972455</v>
          </cell>
          <cell r="S571">
            <v>0</v>
          </cell>
          <cell r="T571">
            <v>33.7</v>
          </cell>
          <cell r="U571" t="str">
            <v>6</v>
          </cell>
          <cell r="V571" t="str">
            <v>Химическая промышленность</v>
          </cell>
          <cell r="W571" t="str">
            <v>акции</v>
          </cell>
          <cell r="X571" t="str">
            <v>Нижнекамскшина</v>
          </cell>
          <cell r="Y571">
            <v>1074786.63</v>
          </cell>
          <cell r="Z571">
            <v>33.7</v>
          </cell>
          <cell r="AA571">
            <v>344414</v>
          </cell>
          <cell r="AB571">
            <v>344414</v>
          </cell>
          <cell r="AC571">
            <v>-730372.63</v>
          </cell>
          <cell r="AD571">
            <v>-0.679551279866591</v>
          </cell>
          <cell r="AE571" t="str">
            <v>для продажи</v>
          </cell>
          <cell r="AF571" t="str">
            <v>отсутствует</v>
          </cell>
          <cell r="AG571" t="str">
            <v>?</v>
          </cell>
          <cell r="AH571" t="str">
            <v>до 1 года</v>
          </cell>
          <cell r="AI571" t="str">
            <v>CCC</v>
          </cell>
          <cell r="AJ571">
            <v>0.18</v>
          </cell>
          <cell r="AK571" t="str">
            <v>СрКК</v>
          </cell>
          <cell r="AL571">
            <v>193461.5934</v>
          </cell>
          <cell r="AM571" t="str">
            <v>вероятностный</v>
          </cell>
          <cell r="AN571">
            <v>8088766.575</v>
          </cell>
          <cell r="AO571" t="str">
            <v>нет данных</v>
          </cell>
        </row>
        <row r="572">
          <cell r="A572">
            <v>39355</v>
          </cell>
          <cell r="B572" t="str">
            <v>акц.</v>
          </cell>
          <cell r="C572" t="str">
            <v>Покупка</v>
          </cell>
          <cell r="D572" t="str">
            <v>инвест</v>
          </cell>
          <cell r="E572" t="str">
            <v>НКНХ </v>
          </cell>
          <cell r="F572" t="str">
            <v>NKNC</v>
          </cell>
          <cell r="G572">
            <v>0</v>
          </cell>
          <cell r="L572">
            <v>472250</v>
          </cell>
          <cell r="M572">
            <v>6487285.83</v>
          </cell>
          <cell r="N572">
            <v>0</v>
          </cell>
          <cell r="O572">
            <v>15.55</v>
          </cell>
          <cell r="P572">
            <v>0</v>
          </cell>
          <cell r="Q572">
            <v>3780860.75</v>
          </cell>
          <cell r="R572">
            <v>239675</v>
          </cell>
          <cell r="S572">
            <v>0</v>
          </cell>
          <cell r="T572">
            <v>15.1</v>
          </cell>
          <cell r="U572" t="str">
            <v>6</v>
          </cell>
          <cell r="V572" t="str">
            <v>Химическая промышленность</v>
          </cell>
          <cell r="W572" t="str">
            <v>акции</v>
          </cell>
          <cell r="X572" t="str">
            <v>Нижнекамскнефтехим</v>
          </cell>
          <cell r="Y572">
            <v>6487285.83</v>
          </cell>
          <cell r="Z572">
            <v>15.1</v>
          </cell>
          <cell r="AA572">
            <v>7130975</v>
          </cell>
          <cell r="AB572">
            <v>7130975</v>
          </cell>
          <cell r="AC572">
            <v>643689.17</v>
          </cell>
          <cell r="AD572">
            <v>0.0992231862242456</v>
          </cell>
          <cell r="AE572" t="str">
            <v>для продажи</v>
          </cell>
          <cell r="AF572" t="str">
            <v>отсутствует</v>
          </cell>
          <cell r="AG572" t="str">
            <v>?</v>
          </cell>
          <cell r="AH572" t="str">
            <v>до 1 года</v>
          </cell>
          <cell r="AI572" t="str">
            <v>B</v>
          </cell>
          <cell r="AJ572">
            <v>0.04475</v>
          </cell>
          <cell r="AK572" t="str">
            <v>ХорКК</v>
          </cell>
          <cell r="AL572">
            <v>290306.0408925</v>
          </cell>
          <cell r="AM572" t="str">
            <v>вероятностный</v>
          </cell>
          <cell r="AN572">
            <v>-6185759.8125</v>
          </cell>
          <cell r="AO572" t="str">
            <v>нет данных</v>
          </cell>
        </row>
        <row r="573">
          <cell r="A573">
            <v>39355</v>
          </cell>
          <cell r="B573" t="str">
            <v>акц.</v>
          </cell>
          <cell r="C573" t="str">
            <v>Покупка</v>
          </cell>
          <cell r="D573" t="str">
            <v>инвест</v>
          </cell>
          <cell r="E573" t="str">
            <v>НКНХ </v>
          </cell>
          <cell r="F573" t="str">
            <v>NKNC</v>
          </cell>
          <cell r="G573">
            <v>0</v>
          </cell>
          <cell r="L573">
            <v>3500</v>
          </cell>
          <cell r="M573">
            <v>5605.2</v>
          </cell>
          <cell r="N573">
            <v>0</v>
          </cell>
          <cell r="O573">
            <v>15.55</v>
          </cell>
          <cell r="P573">
            <v>6</v>
          </cell>
          <cell r="Q573">
            <v>3780860.75</v>
          </cell>
          <cell r="R573">
            <v>239675</v>
          </cell>
          <cell r="S573">
            <v>0</v>
          </cell>
          <cell r="T573">
            <v>15.1</v>
          </cell>
          <cell r="U573" t="str">
            <v>6</v>
          </cell>
          <cell r="V573" t="str">
            <v>Химическая промышленность</v>
          </cell>
          <cell r="W573" t="str">
            <v>акции</v>
          </cell>
          <cell r="X573" t="str">
            <v>Нижнекамскнефтехим</v>
          </cell>
          <cell r="Y573">
            <v>5605.2</v>
          </cell>
          <cell r="Z573">
            <v>15.1</v>
          </cell>
          <cell r="AA573">
            <v>52850</v>
          </cell>
          <cell r="AB573">
            <v>52850</v>
          </cell>
          <cell r="AC573">
            <v>47244.8</v>
          </cell>
          <cell r="AD573">
            <v>8.4287447370299</v>
          </cell>
          <cell r="AE573" t="str">
            <v>для продажи</v>
          </cell>
          <cell r="AF573" t="str">
            <v>отсутствует</v>
          </cell>
          <cell r="AG573" t="str">
            <v>?</v>
          </cell>
          <cell r="AH573" t="str">
            <v>до 1 года</v>
          </cell>
          <cell r="AI573" t="str">
            <v>B</v>
          </cell>
          <cell r="AJ573">
            <v>0.04475</v>
          </cell>
          <cell r="AK573" t="str">
            <v>ХорКК</v>
          </cell>
          <cell r="AL573">
            <v>250.8327</v>
          </cell>
          <cell r="AM573" t="str">
            <v>вероятностный</v>
          </cell>
          <cell r="AN573">
            <v>892365.1875</v>
          </cell>
          <cell r="AO573" t="str">
            <v>нет данных</v>
          </cell>
        </row>
        <row r="574">
          <cell r="A574">
            <v>39355</v>
          </cell>
          <cell r="B574" t="str">
            <v>акц.</v>
          </cell>
          <cell r="C574" t="str">
            <v>Покупка</v>
          </cell>
          <cell r="D574" t="str">
            <v>инвест</v>
          </cell>
          <cell r="E574" t="str">
            <v>ОАО "Ак Барс Лизинг"</v>
          </cell>
          <cell r="F574" t="str">
            <v>ОАО "Ак Барс Лизинг"</v>
          </cell>
          <cell r="L574">
            <v>5000000</v>
          </cell>
          <cell r="M574">
            <v>51335799.999</v>
          </cell>
          <cell r="N574">
            <v>0</v>
          </cell>
          <cell r="P574">
            <v>0</v>
          </cell>
          <cell r="U574">
            <v>17.2</v>
          </cell>
          <cell r="V574" t="str">
            <v>Финансовые компании</v>
          </cell>
          <cell r="W574" t="str">
            <v>акции</v>
          </cell>
          <cell r="X574" t="str">
            <v>Финансовая Экономическая Группа</v>
          </cell>
          <cell r="Y574">
            <v>51335799.999</v>
          </cell>
          <cell r="Z574" t="str">
            <v>нет котировки</v>
          </cell>
          <cell r="AA574" t="str">
            <v>нет котировки</v>
          </cell>
          <cell r="AB574">
            <v>51335799.999</v>
          </cell>
          <cell r="AC574">
            <v>0</v>
          </cell>
          <cell r="AD574">
            <v>0</v>
          </cell>
          <cell r="AE574" t="str">
            <v>инвестиции</v>
          </cell>
          <cell r="AF574" t="str">
            <v>отсутствует</v>
          </cell>
          <cell r="AG574" t="str">
            <v>?</v>
          </cell>
          <cell r="AH574" t="str">
            <v>более 1 года</v>
          </cell>
          <cell r="AI574" t="str">
            <v>B-</v>
          </cell>
          <cell r="AJ574">
            <v>0.075</v>
          </cell>
          <cell r="AK574" t="str">
            <v>ХорКК</v>
          </cell>
          <cell r="AL574">
            <v>3850184.999925</v>
          </cell>
          <cell r="AM574" t="str">
            <v>ожидаемый</v>
          </cell>
          <cell r="AN574" t="str">
            <v>нет данных</v>
          </cell>
          <cell r="AO574" t="str">
            <v>нет данных</v>
          </cell>
        </row>
        <row r="575">
          <cell r="A575">
            <v>39355</v>
          </cell>
          <cell r="B575" t="str">
            <v>акц.</v>
          </cell>
          <cell r="C575" t="str">
            <v>Покупка</v>
          </cell>
          <cell r="D575" t="str">
            <v>инвест</v>
          </cell>
          <cell r="E575" t="str">
            <v>ОАО "НБКИ"</v>
          </cell>
          <cell r="F575" t="str">
            <v>ОАО "НБКИ"</v>
          </cell>
          <cell r="L575">
            <v>12600</v>
          </cell>
          <cell r="M575">
            <v>1260000</v>
          </cell>
          <cell r="N575">
            <v>0</v>
          </cell>
          <cell r="P575">
            <v>0</v>
          </cell>
          <cell r="U575">
            <v>17.2</v>
          </cell>
          <cell r="V575" t="str">
            <v>Финансовые компании</v>
          </cell>
          <cell r="W575" t="str">
            <v>акции</v>
          </cell>
          <cell r="X575" t="str">
            <v>Национальное бюро кредитных историй</v>
          </cell>
          <cell r="Y575">
            <v>1260000</v>
          </cell>
          <cell r="Z575" t="str">
            <v>нет котировки</v>
          </cell>
          <cell r="AA575" t="str">
            <v>нет котировки</v>
          </cell>
          <cell r="AB575">
            <v>789580</v>
          </cell>
          <cell r="AC575">
            <v>-470420</v>
          </cell>
          <cell r="AD575">
            <v>-0.373349206349206</v>
          </cell>
          <cell r="AE575" t="str">
            <v>инвестиции</v>
          </cell>
          <cell r="AF575" t="str">
            <v>отсутствует</v>
          </cell>
          <cell r="AG575" t="str">
            <v>?</v>
          </cell>
          <cell r="AH575" t="str">
            <v>более 1 года</v>
          </cell>
          <cell r="AI575" t="str">
            <v>CCC+</v>
          </cell>
          <cell r="AJ575">
            <v>0.13625</v>
          </cell>
          <cell r="AK575" t="str">
            <v>СрКК</v>
          </cell>
          <cell r="AL575">
            <v>171675</v>
          </cell>
          <cell r="AM575" t="str">
            <v>ожидаемый</v>
          </cell>
          <cell r="AN575" t="str">
            <v>нет данных</v>
          </cell>
          <cell r="AO575" t="str">
            <v>нет данных</v>
          </cell>
        </row>
        <row r="576">
          <cell r="A576">
            <v>39355</v>
          </cell>
          <cell r="B576" t="str">
            <v>акц.</v>
          </cell>
          <cell r="C576" t="str">
            <v>Покупка</v>
          </cell>
          <cell r="D576" t="str">
            <v>инвест</v>
          </cell>
          <cell r="E576" t="str">
            <v>ОАО "Транспортная карта"</v>
          </cell>
          <cell r="L576">
            <v>5100000</v>
          </cell>
          <cell r="M576">
            <v>5100000</v>
          </cell>
          <cell r="N576">
            <v>0</v>
          </cell>
          <cell r="P576">
            <v>0</v>
          </cell>
          <cell r="U576" t="str">
            <v>19</v>
          </cell>
          <cell r="V576" t="str">
            <v>Прочее</v>
          </cell>
          <cell r="W576" t="str">
            <v>акции</v>
          </cell>
          <cell r="X576" t="str">
            <v>Транспортная карта</v>
          </cell>
          <cell r="Y576">
            <v>5100000</v>
          </cell>
          <cell r="Z576" t="str">
            <v>нет котировки</v>
          </cell>
          <cell r="AA576" t="str">
            <v>нет котировки</v>
          </cell>
          <cell r="AB576">
            <v>5076030</v>
          </cell>
          <cell r="AC576">
            <v>-23970</v>
          </cell>
          <cell r="AD576">
            <v>-0.0047</v>
          </cell>
          <cell r="AE576" t="str">
            <v>инвестиции</v>
          </cell>
          <cell r="AF576" t="str">
            <v>отсутствует</v>
          </cell>
          <cell r="AG576" t="str">
            <v>?</v>
          </cell>
          <cell r="AH576" t="str">
            <v>более 1 года</v>
          </cell>
          <cell r="AI576" t="str">
            <v>D</v>
          </cell>
          <cell r="AJ576">
            <v>0.825</v>
          </cell>
          <cell r="AK576" t="str">
            <v>СомнКК</v>
          </cell>
          <cell r="AL576">
            <v>4207500</v>
          </cell>
          <cell r="AM576" t="str">
            <v>ожидаемый</v>
          </cell>
          <cell r="AN576" t="str">
            <v>нет данных</v>
          </cell>
          <cell r="AO576" t="str">
            <v>нет данных</v>
          </cell>
        </row>
        <row r="577">
          <cell r="A577">
            <v>39355</v>
          </cell>
          <cell r="B577" t="str">
            <v>акц.</v>
          </cell>
          <cell r="C577" t="str">
            <v>Покупка</v>
          </cell>
          <cell r="D577" t="str">
            <v>инвест</v>
          </cell>
          <cell r="E577" t="str">
            <v>ОАО ХК "Ак Барс"</v>
          </cell>
          <cell r="F577" t="str">
            <v>AKBHK</v>
          </cell>
          <cell r="G577">
            <v>0</v>
          </cell>
          <cell r="L577">
            <v>188377001.6</v>
          </cell>
          <cell r="M577">
            <v>199505501.6</v>
          </cell>
          <cell r="N577">
            <v>0</v>
          </cell>
          <cell r="P577">
            <v>0</v>
          </cell>
          <cell r="S577">
            <v>0</v>
          </cell>
          <cell r="U577" t="str">
            <v>17.2</v>
          </cell>
          <cell r="V577" t="str">
            <v>Финансовые компании</v>
          </cell>
          <cell r="W577" t="str">
            <v>акции</v>
          </cell>
          <cell r="X577" t="str">
            <v>АК БАРС ХК</v>
          </cell>
          <cell r="Y577">
            <v>199505501.6</v>
          </cell>
          <cell r="Z577" t="str">
            <v>нет котировки</v>
          </cell>
          <cell r="AA577" t="str">
            <v>нет котировки</v>
          </cell>
          <cell r="AB577">
            <v>199505501.6</v>
          </cell>
          <cell r="AC577">
            <v>0</v>
          </cell>
          <cell r="AD577">
            <v>0</v>
          </cell>
          <cell r="AE577" t="str">
            <v>инвестиции</v>
          </cell>
          <cell r="AF577" t="str">
            <v>отсутствует</v>
          </cell>
          <cell r="AG577" t="str">
            <v>?</v>
          </cell>
          <cell r="AH577" t="str">
            <v>более 1 года</v>
          </cell>
          <cell r="AI577" t="str">
            <v>B-</v>
          </cell>
          <cell r="AJ577">
            <v>0.0733333333333333</v>
          </cell>
          <cell r="AK577" t="str">
            <v>ХорКК</v>
          </cell>
          <cell r="AL577">
            <v>14630403.4506667</v>
          </cell>
          <cell r="AM577" t="str">
            <v>ожидаемый</v>
          </cell>
          <cell r="AN577" t="str">
            <v>нет данных</v>
          </cell>
          <cell r="AO577" t="str">
            <v>нет данных</v>
          </cell>
        </row>
        <row r="578">
          <cell r="A578">
            <v>39355</v>
          </cell>
          <cell r="B578" t="str">
            <v>акц.</v>
          </cell>
          <cell r="C578" t="str">
            <v>Покупка</v>
          </cell>
          <cell r="D578" t="str">
            <v>инвест</v>
          </cell>
          <cell r="E578" t="str">
            <v>ПСК</v>
          </cell>
          <cell r="F578" t="str">
            <v>PSKOM</v>
          </cell>
          <cell r="G578">
            <v>0</v>
          </cell>
          <cell r="L578">
            <v>1450020</v>
          </cell>
          <cell r="M578">
            <v>14500020</v>
          </cell>
          <cell r="N578">
            <v>0</v>
          </cell>
          <cell r="P578">
            <v>0</v>
          </cell>
          <cell r="S578">
            <v>0</v>
          </cell>
          <cell r="U578" t="str">
            <v>17.2</v>
          </cell>
          <cell r="V578" t="str">
            <v>Финансовые компании</v>
          </cell>
          <cell r="W578" t="str">
            <v>акции</v>
          </cell>
          <cell r="X578" t="str">
            <v>Промышленно-страховая компания</v>
          </cell>
          <cell r="Y578">
            <v>14500020</v>
          </cell>
          <cell r="Z578" t="str">
            <v>нет котировки</v>
          </cell>
          <cell r="AA578" t="str">
            <v>нет котировки</v>
          </cell>
          <cell r="AB578">
            <v>14500020</v>
          </cell>
          <cell r="AC578">
            <v>0</v>
          </cell>
          <cell r="AD578">
            <v>0</v>
          </cell>
          <cell r="AE578" t="str">
            <v>инвестиции</v>
          </cell>
          <cell r="AF578" t="str">
            <v>отсутствует</v>
          </cell>
          <cell r="AG578" t="str">
            <v>?</v>
          </cell>
          <cell r="AH578" t="str">
            <v>более 1 года</v>
          </cell>
          <cell r="AI578" t="str">
            <v>B</v>
          </cell>
          <cell r="AJ578">
            <v>0.03</v>
          </cell>
          <cell r="AK578" t="str">
            <v>ХорКК</v>
          </cell>
          <cell r="AL578">
            <v>435000.6</v>
          </cell>
          <cell r="AM578" t="str">
            <v>ожидаемый</v>
          </cell>
          <cell r="AN578" t="str">
            <v>нет данных</v>
          </cell>
          <cell r="AO578" t="str">
            <v>нет данных</v>
          </cell>
        </row>
        <row r="579">
          <cell r="A579">
            <v>39355</v>
          </cell>
          <cell r="B579" t="str">
            <v>акц.</v>
          </cell>
          <cell r="C579" t="str">
            <v>Покупка</v>
          </cell>
          <cell r="D579" t="str">
            <v>инвест</v>
          </cell>
          <cell r="E579" t="str">
            <v>СВИФТ</v>
          </cell>
          <cell r="F579" t="str">
            <v>SWIFT</v>
          </cell>
          <cell r="G579">
            <v>0</v>
          </cell>
          <cell r="L579">
            <v>1</v>
          </cell>
          <cell r="M579">
            <v>53448</v>
          </cell>
          <cell r="N579">
            <v>0</v>
          </cell>
          <cell r="P579">
            <v>0</v>
          </cell>
          <cell r="S579">
            <v>0</v>
          </cell>
          <cell r="U579" t="str">
            <v>11</v>
          </cell>
          <cell r="V579" t="str">
            <v>Профессиональные услуги, сервис</v>
          </cell>
          <cell r="W579" t="str">
            <v>акции</v>
          </cell>
          <cell r="X579" t="str">
            <v>СВИФТ</v>
          </cell>
          <cell r="Y579">
            <v>53448</v>
          </cell>
          <cell r="Z579" t="str">
            <v>нет котировки</v>
          </cell>
          <cell r="AA579" t="str">
            <v>нет котировки</v>
          </cell>
          <cell r="AB579">
            <v>53448</v>
          </cell>
          <cell r="AC579">
            <v>0</v>
          </cell>
          <cell r="AD579">
            <v>0</v>
          </cell>
          <cell r="AE579" t="str">
            <v>расход</v>
          </cell>
          <cell r="AF579" t="str">
            <v>отсутствует</v>
          </cell>
          <cell r="AG579" t="str">
            <v>?</v>
          </cell>
          <cell r="AH579" t="str">
            <v>более 1 года</v>
          </cell>
          <cell r="AI579" t="str">
            <v>D</v>
          </cell>
          <cell r="AJ579">
            <v>1</v>
          </cell>
          <cell r="AK579" t="str">
            <v>СомнКК</v>
          </cell>
          <cell r="AL579">
            <v>53448</v>
          </cell>
          <cell r="AM579" t="str">
            <v>ожидаемый</v>
          </cell>
          <cell r="AN579" t="str">
            <v>нет данных</v>
          </cell>
          <cell r="AO579" t="str">
            <v>нет данных</v>
          </cell>
        </row>
        <row r="580">
          <cell r="A580">
            <v>39355</v>
          </cell>
          <cell r="B580" t="str">
            <v>акц.</v>
          </cell>
          <cell r="C580" t="str">
            <v>Покупка</v>
          </cell>
          <cell r="D580" t="str">
            <v>инвест</v>
          </cell>
          <cell r="E580" t="str">
            <v>Татнефть</v>
          </cell>
          <cell r="F580" t="str">
            <v>RU14TATN3006</v>
          </cell>
          <cell r="G580">
            <v>0</v>
          </cell>
          <cell r="L580">
            <v>814138</v>
          </cell>
          <cell r="M580">
            <v>100280570.46</v>
          </cell>
          <cell r="N580">
            <v>0</v>
          </cell>
          <cell r="O580">
            <v>138.83</v>
          </cell>
          <cell r="P580">
            <v>0</v>
          </cell>
          <cell r="Q580">
            <v>10512029559</v>
          </cell>
          <cell r="R580">
            <v>105909</v>
          </cell>
          <cell r="S580">
            <v>0</v>
          </cell>
          <cell r="T580">
            <v>138.82</v>
          </cell>
          <cell r="U580" t="str">
            <v>7</v>
          </cell>
          <cell r="V580" t="str">
            <v>Топливная промышленность</v>
          </cell>
          <cell r="W580" t="str">
            <v>акции</v>
          </cell>
          <cell r="X580" t="str">
            <v>Татнефть</v>
          </cell>
          <cell r="Y580">
            <v>100280570.46</v>
          </cell>
          <cell r="Z580">
            <v>138.82</v>
          </cell>
          <cell r="AA580">
            <v>113018637.16</v>
          </cell>
          <cell r="AB580">
            <v>113018637.16</v>
          </cell>
          <cell r="AC580">
            <v>12738066.7</v>
          </cell>
          <cell r="AD580">
            <v>0.127024274408979</v>
          </cell>
          <cell r="AE580" t="str">
            <v>блокированный</v>
          </cell>
          <cell r="AF580" t="str">
            <v>отсутствует</v>
          </cell>
          <cell r="AG580" t="str">
            <v>?</v>
          </cell>
          <cell r="AH580" t="str">
            <v>более 1 года</v>
          </cell>
          <cell r="AI580" t="str">
            <v>BB</v>
          </cell>
          <cell r="AJ580">
            <v>0.0196666666666667</v>
          </cell>
          <cell r="AK580" t="str">
            <v>ХорКК</v>
          </cell>
          <cell r="AL580">
            <v>1972184.55238</v>
          </cell>
          <cell r="AM580" t="str">
            <v>вероятностный</v>
          </cell>
          <cell r="AN580">
            <v>2514988752.59</v>
          </cell>
          <cell r="AO580" t="str">
            <v>нет данных</v>
          </cell>
        </row>
        <row r="581">
          <cell r="A581">
            <v>39355</v>
          </cell>
          <cell r="B581" t="str">
            <v>акц.</v>
          </cell>
          <cell r="C581" t="str">
            <v>Покупка</v>
          </cell>
          <cell r="D581" t="str">
            <v>инвест</v>
          </cell>
          <cell r="E581" t="str">
            <v>Татнефть</v>
          </cell>
          <cell r="F581" t="str">
            <v>RU14TATN3006</v>
          </cell>
          <cell r="G581">
            <v>0</v>
          </cell>
          <cell r="L581">
            <v>398822</v>
          </cell>
          <cell r="M581">
            <v>37889967.489</v>
          </cell>
          <cell r="N581">
            <v>0</v>
          </cell>
          <cell r="O581">
            <v>138.83</v>
          </cell>
          <cell r="P581">
            <v>6</v>
          </cell>
          <cell r="Q581">
            <v>10512029559</v>
          </cell>
          <cell r="R581">
            <v>105909</v>
          </cell>
          <cell r="S581">
            <v>0</v>
          </cell>
          <cell r="T581">
            <v>138.82</v>
          </cell>
          <cell r="U581" t="str">
            <v>7</v>
          </cell>
          <cell r="V581" t="str">
            <v>Топливная промышленность</v>
          </cell>
          <cell r="W581" t="str">
            <v>акции</v>
          </cell>
          <cell r="X581" t="str">
            <v>Татнефть</v>
          </cell>
          <cell r="Y581">
            <v>37889967.489</v>
          </cell>
          <cell r="Z581">
            <v>138.82</v>
          </cell>
          <cell r="AA581">
            <v>55364470.04</v>
          </cell>
          <cell r="AB581">
            <v>55364470.04</v>
          </cell>
          <cell r="AC581">
            <v>17474502.551</v>
          </cell>
          <cell r="AD581">
            <v>0.461190750719781</v>
          </cell>
          <cell r="AE581" t="str">
            <v>для продажи</v>
          </cell>
          <cell r="AF581" t="str">
            <v>отсутствует</v>
          </cell>
          <cell r="AG581" t="str">
            <v>?</v>
          </cell>
          <cell r="AH581" t="str">
            <v>до 1 года</v>
          </cell>
          <cell r="AI581" t="str">
            <v>BB</v>
          </cell>
          <cell r="AJ581">
            <v>0.0196666666666667</v>
          </cell>
          <cell r="AK581" t="str">
            <v>ХорКК</v>
          </cell>
          <cell r="AL581">
            <v>745169.360617</v>
          </cell>
          <cell r="AM581" t="str">
            <v>вероятностный</v>
          </cell>
          <cell r="AN581">
            <v>2572642919.71</v>
          </cell>
          <cell r="AO581" t="str">
            <v>нет данных</v>
          </cell>
        </row>
        <row r="582">
          <cell r="A582">
            <v>39355</v>
          </cell>
          <cell r="B582" t="str">
            <v>акц.</v>
          </cell>
          <cell r="C582" t="str">
            <v>Покупка</v>
          </cell>
          <cell r="D582" t="str">
            <v>инвест</v>
          </cell>
          <cell r="E582" t="str">
            <v>Таттелеком</v>
          </cell>
          <cell r="F582" t="str">
            <v>TTLK</v>
          </cell>
          <cell r="G582">
            <v>0</v>
          </cell>
          <cell r="L582">
            <v>23172800</v>
          </cell>
          <cell r="M582">
            <v>3993420</v>
          </cell>
          <cell r="N582">
            <v>0</v>
          </cell>
          <cell r="O582">
            <v>0.301</v>
          </cell>
          <cell r="P582">
            <v>45</v>
          </cell>
          <cell r="Q582">
            <v>28793192</v>
          </cell>
          <cell r="R582">
            <v>4289</v>
          </cell>
          <cell r="S582">
            <v>0</v>
          </cell>
          <cell r="T582">
            <v>0.296</v>
          </cell>
          <cell r="U582" t="str">
            <v>19</v>
          </cell>
          <cell r="V582" t="str">
            <v>Телекоммуникации, связь</v>
          </cell>
          <cell r="W582" t="str">
            <v>акции</v>
          </cell>
          <cell r="X582" t="str">
            <v>Таттелеком</v>
          </cell>
          <cell r="Y582">
            <v>3993420</v>
          </cell>
          <cell r="Z582">
            <v>0.296</v>
          </cell>
          <cell r="AA582">
            <v>6859148.8</v>
          </cell>
          <cell r="AB582">
            <v>6859148.8</v>
          </cell>
          <cell r="AC582">
            <v>2865728.8</v>
          </cell>
          <cell r="AD582">
            <v>0.717612672846833</v>
          </cell>
          <cell r="AE582" t="str">
            <v>для продажи</v>
          </cell>
          <cell r="AF582" t="str">
            <v>отсутствует</v>
          </cell>
          <cell r="AG582" t="str">
            <v>?</v>
          </cell>
          <cell r="AH582" t="str">
            <v>до 1 года</v>
          </cell>
          <cell r="AI582" t="str">
            <v>CCC+</v>
          </cell>
          <cell r="AJ582">
            <v>0.135</v>
          </cell>
          <cell r="AK582" t="str">
            <v>СрКК</v>
          </cell>
          <cell r="AL582">
            <v>539111.7</v>
          </cell>
          <cell r="AM582" t="str">
            <v>вероятностный</v>
          </cell>
          <cell r="AN582">
            <v>339149.2</v>
          </cell>
          <cell r="AO582" t="str">
            <v>нет данных</v>
          </cell>
        </row>
        <row r="583">
          <cell r="A583">
            <v>39355</v>
          </cell>
          <cell r="B583" t="str">
            <v>акц.</v>
          </cell>
          <cell r="C583" t="str">
            <v>Покупка</v>
          </cell>
          <cell r="D583" t="str">
            <v>инвест</v>
          </cell>
          <cell r="E583" t="str">
            <v>Татфондбанк</v>
          </cell>
          <cell r="F583" t="str">
            <v>TATFB</v>
          </cell>
          <cell r="G583">
            <v>0</v>
          </cell>
          <cell r="L583">
            <v>9000000</v>
          </cell>
          <cell r="M583">
            <v>90000000</v>
          </cell>
          <cell r="N583">
            <v>0</v>
          </cell>
          <cell r="P583">
            <v>0</v>
          </cell>
          <cell r="S583">
            <v>0</v>
          </cell>
          <cell r="U583" t="str">
            <v>17.1</v>
          </cell>
          <cell r="V583" t="str">
            <v>Банки</v>
          </cell>
          <cell r="W583" t="str">
            <v>акции</v>
          </cell>
          <cell r="X583" t="str">
            <v>Татфондбанк</v>
          </cell>
          <cell r="Y583">
            <v>90000000</v>
          </cell>
          <cell r="Z583" t="str">
            <v>нет котировки</v>
          </cell>
          <cell r="AA583" t="str">
            <v>нет котировки</v>
          </cell>
          <cell r="AB583">
            <v>90000000</v>
          </cell>
          <cell r="AC583">
            <v>0</v>
          </cell>
          <cell r="AD583">
            <v>0</v>
          </cell>
          <cell r="AE583" t="str">
            <v>блокированный</v>
          </cell>
          <cell r="AF583" t="str">
            <v>отсутствует</v>
          </cell>
          <cell r="AG583" t="str">
            <v>?</v>
          </cell>
          <cell r="AH583" t="str">
            <v>более 1 года</v>
          </cell>
          <cell r="AI583" t="str">
            <v>проблемный</v>
          </cell>
          <cell r="AJ583">
            <v>0.1</v>
          </cell>
          <cell r="AK583" t="str">
            <v>ХорКК</v>
          </cell>
          <cell r="AL583">
            <v>9000000</v>
          </cell>
          <cell r="AM583" t="str">
            <v>ожидаемый</v>
          </cell>
          <cell r="AN583" t="str">
            <v>нет данных</v>
          </cell>
          <cell r="AO583" t="str">
            <v>нет данных</v>
          </cell>
        </row>
        <row r="584">
          <cell r="A584">
            <v>39355</v>
          </cell>
          <cell r="B584" t="str">
            <v>акц.</v>
          </cell>
          <cell r="C584" t="str">
            <v>Покупка</v>
          </cell>
          <cell r="D584" t="str">
            <v>инвест</v>
          </cell>
          <cell r="E584" t="str">
            <v>ТГК-9 ао</v>
          </cell>
          <cell r="F584" t="str">
            <v>TGKI</v>
          </cell>
          <cell r="G584">
            <v>0</v>
          </cell>
          <cell r="L584">
            <v>13797</v>
          </cell>
          <cell r="M584">
            <v>47.45</v>
          </cell>
          <cell r="N584">
            <v>0</v>
          </cell>
          <cell r="O584">
            <v>0.0068</v>
          </cell>
          <cell r="P584">
            <v>0</v>
          </cell>
          <cell r="Q584">
            <v>90012788</v>
          </cell>
          <cell r="R584">
            <v>3079</v>
          </cell>
          <cell r="S584">
            <v>0</v>
          </cell>
          <cell r="T584">
            <v>0.0068</v>
          </cell>
          <cell r="U584" t="str">
            <v>19</v>
          </cell>
          <cell r="V584" t="str">
            <v>Электроэнергетика</v>
          </cell>
          <cell r="W584" t="str">
            <v>акции</v>
          </cell>
          <cell r="X584" t="str">
            <v>ТГК-9</v>
          </cell>
          <cell r="Y584">
            <v>47.45</v>
          </cell>
          <cell r="Z584">
            <v>0.0068</v>
          </cell>
          <cell r="AA584">
            <v>93.8196</v>
          </cell>
          <cell r="AB584">
            <v>93.8196</v>
          </cell>
          <cell r="AC584">
            <v>46.3696</v>
          </cell>
          <cell r="AD584">
            <v>0.977230769230769</v>
          </cell>
          <cell r="AE584" t="str">
            <v>для продажи</v>
          </cell>
          <cell r="AF584" t="str">
            <v>отсутствует</v>
          </cell>
          <cell r="AG584" t="str">
            <v>?</v>
          </cell>
          <cell r="AH584" t="str">
            <v>до 1 года</v>
          </cell>
          <cell r="AI584" t="str">
            <v>B-</v>
          </cell>
          <cell r="AJ584">
            <v>0.06</v>
          </cell>
          <cell r="AK584" t="str">
            <v>ХорКК</v>
          </cell>
          <cell r="AL584">
            <v>2.847</v>
          </cell>
          <cell r="AM584" t="str">
            <v>вероятностный</v>
          </cell>
          <cell r="AN584">
            <v>22503103.1804</v>
          </cell>
          <cell r="AO584" t="str">
            <v>нет данных</v>
          </cell>
        </row>
        <row r="585">
          <cell r="A585">
            <v>39355</v>
          </cell>
          <cell r="B585" t="str">
            <v>акц.</v>
          </cell>
          <cell r="C585" t="str">
            <v>Покупка</v>
          </cell>
          <cell r="D585" t="str">
            <v>инвест</v>
          </cell>
          <cell r="E585" t="str">
            <v>ТОМС ЭНЕРРЕМ АО1</v>
          </cell>
          <cell r="L585">
            <v>11255349</v>
          </cell>
          <cell r="M585">
            <v>23636.2329</v>
          </cell>
          <cell r="N585">
            <v>0</v>
          </cell>
          <cell r="P585">
            <v>0</v>
          </cell>
          <cell r="U585">
            <v>5</v>
          </cell>
          <cell r="V585" t="str">
            <v>Электроэнергетика</v>
          </cell>
          <cell r="W585" t="str">
            <v>акции</v>
          </cell>
          <cell r="X585" t="str">
            <v>Томскэнерго (дочерние компании)</v>
          </cell>
          <cell r="Y585">
            <v>23636.2329</v>
          </cell>
          <cell r="Z585" t="str">
            <v>нет котировки</v>
          </cell>
          <cell r="AA585" t="str">
            <v>нет котировки</v>
          </cell>
          <cell r="AB585">
            <v>23636.2329</v>
          </cell>
          <cell r="AC585">
            <v>0</v>
          </cell>
          <cell r="AD585">
            <v>0</v>
          </cell>
          <cell r="AE585" t="str">
            <v>для продажи</v>
          </cell>
          <cell r="AF585" t="str">
            <v>отсутствует</v>
          </cell>
          <cell r="AG585" t="str">
            <v>?</v>
          </cell>
          <cell r="AH585" t="str">
            <v>до 1 года</v>
          </cell>
          <cell r="AI585" t="str">
            <v>B-</v>
          </cell>
          <cell r="AJ585">
            <v>0.0625</v>
          </cell>
          <cell r="AK585" t="str">
            <v>ХорКК</v>
          </cell>
          <cell r="AL585">
            <v>1477.26455625</v>
          </cell>
          <cell r="AM585" t="str">
            <v>ожидаемый</v>
          </cell>
          <cell r="AN585" t="str">
            <v>нет данных</v>
          </cell>
          <cell r="AO585" t="str">
            <v>нет данных</v>
          </cell>
        </row>
        <row r="586">
          <cell r="A586">
            <v>39355</v>
          </cell>
          <cell r="B586" t="str">
            <v>акц.</v>
          </cell>
          <cell r="C586" t="str">
            <v>Покупка</v>
          </cell>
          <cell r="D586" t="str">
            <v>инвест</v>
          </cell>
          <cell r="E586" t="str">
            <v>ТОМСК ЭлСЕТ РЕМ АО1</v>
          </cell>
          <cell r="L586">
            <v>11255349</v>
          </cell>
          <cell r="M586">
            <v>7541.08383</v>
          </cell>
          <cell r="N586">
            <v>0</v>
          </cell>
          <cell r="P586">
            <v>0</v>
          </cell>
          <cell r="U586">
            <v>5</v>
          </cell>
          <cell r="V586" t="str">
            <v>Электроэнергетика</v>
          </cell>
          <cell r="W586" t="str">
            <v>акции</v>
          </cell>
          <cell r="X586" t="str">
            <v>Томскэнерго (дочерние компании)</v>
          </cell>
          <cell r="Y586">
            <v>7541.08383</v>
          </cell>
          <cell r="Z586" t="str">
            <v>нет котировки</v>
          </cell>
          <cell r="AA586" t="str">
            <v>нет котировки</v>
          </cell>
          <cell r="AB586">
            <v>7541.08383</v>
          </cell>
          <cell r="AC586">
            <v>0</v>
          </cell>
          <cell r="AD586">
            <v>0</v>
          </cell>
          <cell r="AE586" t="str">
            <v>для продажи</v>
          </cell>
          <cell r="AF586" t="str">
            <v>отсутствует</v>
          </cell>
          <cell r="AG586" t="str">
            <v>?</v>
          </cell>
          <cell r="AH586" t="str">
            <v>до 1 года</v>
          </cell>
          <cell r="AI586" t="str">
            <v>B-</v>
          </cell>
          <cell r="AJ586">
            <v>0.0625</v>
          </cell>
          <cell r="AK586" t="str">
            <v>ХорКК</v>
          </cell>
          <cell r="AL586">
            <v>471.317739375</v>
          </cell>
          <cell r="AM586" t="str">
            <v>ожидаемый</v>
          </cell>
          <cell r="AN586" t="str">
            <v>нет данных</v>
          </cell>
          <cell r="AO586" t="str">
            <v>нет данных</v>
          </cell>
        </row>
        <row r="587">
          <cell r="A587">
            <v>39355</v>
          </cell>
          <cell r="B587" t="str">
            <v>акц.</v>
          </cell>
          <cell r="C587" t="str">
            <v>Покупка</v>
          </cell>
          <cell r="D587" t="str">
            <v>инвест</v>
          </cell>
          <cell r="E587" t="str">
            <v>Томская РП АО1</v>
          </cell>
          <cell r="F587" t="str">
            <v>TORS</v>
          </cell>
          <cell r="G587">
            <v>0</v>
          </cell>
          <cell r="L587">
            <v>49</v>
          </cell>
          <cell r="M587">
            <v>24.0884</v>
          </cell>
          <cell r="N587">
            <v>0</v>
          </cell>
          <cell r="O587">
            <v>0.64</v>
          </cell>
          <cell r="P587">
            <v>0</v>
          </cell>
          <cell r="Q587">
            <v>2421067</v>
          </cell>
          <cell r="R587">
            <v>346</v>
          </cell>
          <cell r="S587">
            <v>0</v>
          </cell>
          <cell r="T587">
            <v>0.631</v>
          </cell>
          <cell r="U587" t="str">
            <v>5</v>
          </cell>
          <cell r="V587" t="str">
            <v>Электроэнергетика</v>
          </cell>
          <cell r="W587" t="str">
            <v>акции</v>
          </cell>
          <cell r="X587" t="str">
            <v>Томскэнерго (дочерние компании)</v>
          </cell>
          <cell r="Y587">
            <v>24.0884</v>
          </cell>
          <cell r="Z587">
            <v>0.631</v>
          </cell>
          <cell r="AA587">
            <v>30.919</v>
          </cell>
          <cell r="AB587">
            <v>30.919</v>
          </cell>
          <cell r="AC587">
            <v>6.8306</v>
          </cell>
          <cell r="AD587">
            <v>0.283563873067535</v>
          </cell>
          <cell r="AE587" t="str">
            <v>для продажи</v>
          </cell>
          <cell r="AF587" t="str">
            <v>отсутствует</v>
          </cell>
          <cell r="AG587" t="str">
            <v>?</v>
          </cell>
          <cell r="AH587" t="str">
            <v>до 1 года</v>
          </cell>
          <cell r="AI587" t="str">
            <v>B-</v>
          </cell>
          <cell r="AJ587">
            <v>0.0625</v>
          </cell>
          <cell r="AK587" t="str">
            <v>ХорКК</v>
          </cell>
          <cell r="AL587">
            <v>1.505525</v>
          </cell>
          <cell r="AM587" t="str">
            <v>вероятностный</v>
          </cell>
          <cell r="AN587">
            <v>605235.831</v>
          </cell>
          <cell r="AO587" t="str">
            <v>нет данных</v>
          </cell>
        </row>
        <row r="588">
          <cell r="A588">
            <v>39355</v>
          </cell>
          <cell r="B588" t="str">
            <v>акц.</v>
          </cell>
          <cell r="C588" t="str">
            <v>Покупка</v>
          </cell>
          <cell r="D588" t="str">
            <v>инвест</v>
          </cell>
          <cell r="E588" t="str">
            <v>ТОМСКАЯ ЭСК АО1</v>
          </cell>
          <cell r="F588" t="str">
            <v>TOSB</v>
          </cell>
          <cell r="G588">
            <v>0</v>
          </cell>
          <cell r="L588">
            <v>49</v>
          </cell>
          <cell r="M588">
            <v>0.3479</v>
          </cell>
          <cell r="N588">
            <v>0</v>
          </cell>
          <cell r="O588">
            <v>0.125</v>
          </cell>
          <cell r="P588">
            <v>0</v>
          </cell>
          <cell r="Q588">
            <v>3379345</v>
          </cell>
          <cell r="R588">
            <v>1101</v>
          </cell>
          <cell r="S588">
            <v>0</v>
          </cell>
          <cell r="T588">
            <v>0.127</v>
          </cell>
          <cell r="U588" t="str">
            <v>5</v>
          </cell>
          <cell r="V588" t="str">
            <v>Электроэнергетика</v>
          </cell>
          <cell r="W588" t="str">
            <v>акции</v>
          </cell>
          <cell r="X588" t="str">
            <v>Томскэнерго (дочерние компании)</v>
          </cell>
          <cell r="Y588">
            <v>0.3479</v>
          </cell>
          <cell r="Z588">
            <v>0.127</v>
          </cell>
          <cell r="AA588">
            <v>6.223</v>
          </cell>
          <cell r="AB588">
            <v>6.223</v>
          </cell>
          <cell r="AC588">
            <v>5.8751</v>
          </cell>
          <cell r="AD588">
            <v>16.887323943662</v>
          </cell>
          <cell r="AE588" t="str">
            <v>для продажи</v>
          </cell>
          <cell r="AF588" t="str">
            <v>отсутствует</v>
          </cell>
          <cell r="AG588" t="str">
            <v>?</v>
          </cell>
          <cell r="AH588" t="str">
            <v>до 1 года</v>
          </cell>
          <cell r="AI588" t="str">
            <v>B-</v>
          </cell>
          <cell r="AJ588">
            <v>0.0625</v>
          </cell>
          <cell r="AK588" t="str">
            <v>ХорКК</v>
          </cell>
          <cell r="AL588">
            <v>0.02174375</v>
          </cell>
          <cell r="AM588" t="str">
            <v>вероятностный</v>
          </cell>
          <cell r="AN588">
            <v>844830.027</v>
          </cell>
          <cell r="AO588" t="str">
            <v>нет данных</v>
          </cell>
        </row>
        <row r="589">
          <cell r="A589">
            <v>39355</v>
          </cell>
          <cell r="B589" t="str">
            <v>акц.</v>
          </cell>
          <cell r="C589" t="str">
            <v>Покупка</v>
          </cell>
          <cell r="D589" t="str">
            <v>инвест</v>
          </cell>
          <cell r="E589" t="str">
            <v>ТОМСКИЕ МС АО 1</v>
          </cell>
          <cell r="F589" t="str">
            <v>toms</v>
          </cell>
          <cell r="L589">
            <v>11255349</v>
          </cell>
          <cell r="M589">
            <v>3081489.317</v>
          </cell>
          <cell r="N589">
            <v>0</v>
          </cell>
          <cell r="O589">
            <v>0.625</v>
          </cell>
          <cell r="P589">
            <v>0</v>
          </cell>
          <cell r="Q589">
            <v>3305408.0105</v>
          </cell>
          <cell r="R589">
            <v>5192121</v>
          </cell>
          <cell r="T589">
            <v>0.514</v>
          </cell>
          <cell r="U589">
            <v>5</v>
          </cell>
          <cell r="V589" t="str">
            <v>Электроэнергетика</v>
          </cell>
          <cell r="W589" t="str">
            <v>акции</v>
          </cell>
          <cell r="X589" t="str">
            <v>Томскэнерго (дочерние компании)</v>
          </cell>
          <cell r="Y589">
            <v>3081489.317</v>
          </cell>
          <cell r="Z589">
            <v>0.514</v>
          </cell>
          <cell r="AA589">
            <v>5785249.386</v>
          </cell>
          <cell r="AB589">
            <v>5785249.386</v>
          </cell>
          <cell r="AC589">
            <v>2703760.069</v>
          </cell>
          <cell r="AD589">
            <v>0.877419906693774</v>
          </cell>
          <cell r="AE589" t="str">
            <v>для продажи</v>
          </cell>
          <cell r="AF589" t="str">
            <v>отсутствует</v>
          </cell>
          <cell r="AG589" t="str">
            <v>?</v>
          </cell>
          <cell r="AH589" t="str">
            <v>до 1 года</v>
          </cell>
          <cell r="AI589" t="str">
            <v>B-</v>
          </cell>
          <cell r="AJ589">
            <v>0.0625</v>
          </cell>
          <cell r="AK589" t="str">
            <v>ХорКК</v>
          </cell>
          <cell r="AL589">
            <v>192593.0823125</v>
          </cell>
          <cell r="AM589" t="str">
            <v>вероятностный</v>
          </cell>
          <cell r="AN589">
            <v>-4958897.383375</v>
          </cell>
          <cell r="AO589" t="str">
            <v>нет данных</v>
          </cell>
        </row>
        <row r="590">
          <cell r="A590">
            <v>39355</v>
          </cell>
          <cell r="B590" t="str">
            <v>акц.</v>
          </cell>
          <cell r="C590" t="str">
            <v>Покупка</v>
          </cell>
          <cell r="D590" t="str">
            <v>инвест</v>
          </cell>
          <cell r="E590" t="str">
            <v>Томскэнерго</v>
          </cell>
          <cell r="F590" t="str">
            <v>TOME</v>
          </cell>
          <cell r="G590">
            <v>0</v>
          </cell>
          <cell r="L590">
            <v>49</v>
          </cell>
          <cell r="M590">
            <v>23.41</v>
          </cell>
          <cell r="N590">
            <v>0</v>
          </cell>
          <cell r="O590">
            <v>0.945</v>
          </cell>
          <cell r="P590">
            <v>0</v>
          </cell>
          <cell r="Q590">
            <v>10415215</v>
          </cell>
          <cell r="R590">
            <v>372</v>
          </cell>
          <cell r="S590">
            <v>0</v>
          </cell>
          <cell r="T590">
            <v>0.95</v>
          </cell>
          <cell r="U590" t="str">
            <v>5</v>
          </cell>
          <cell r="V590" t="str">
            <v>Электроэнергетика</v>
          </cell>
          <cell r="W590" t="str">
            <v>акции</v>
          </cell>
          <cell r="X590" t="str">
            <v>Томскэнерго</v>
          </cell>
          <cell r="Y590">
            <v>23.41</v>
          </cell>
          <cell r="Z590">
            <v>0.95</v>
          </cell>
          <cell r="AA590">
            <v>46.55</v>
          </cell>
          <cell r="AB590">
            <v>46.55</v>
          </cell>
          <cell r="AC590">
            <v>23.14</v>
          </cell>
          <cell r="AD590">
            <v>0.988466467321657</v>
          </cell>
          <cell r="AE590" t="str">
            <v>для продажи</v>
          </cell>
          <cell r="AF590" t="str">
            <v>отсутствует</v>
          </cell>
          <cell r="AG590" t="str">
            <v>?</v>
          </cell>
          <cell r="AH590" t="str">
            <v>до 1 года</v>
          </cell>
          <cell r="AI590" t="str">
            <v>B-</v>
          </cell>
          <cell r="AJ590">
            <v>0.0625</v>
          </cell>
          <cell r="AK590" t="str">
            <v>ХорКК</v>
          </cell>
          <cell r="AL590">
            <v>1.463125</v>
          </cell>
          <cell r="AM590" t="str">
            <v>вероятностный</v>
          </cell>
          <cell r="AN590">
            <v>2603757.2</v>
          </cell>
          <cell r="AO590" t="str">
            <v>нет данных</v>
          </cell>
        </row>
        <row r="591">
          <cell r="A591">
            <v>39355</v>
          </cell>
          <cell r="B591" t="str">
            <v>акц.</v>
          </cell>
          <cell r="C591" t="str">
            <v>Покупка</v>
          </cell>
          <cell r="D591" t="str">
            <v>инвест</v>
          </cell>
          <cell r="E591" t="str">
            <v>ЦЗО</v>
          </cell>
          <cell r="F591" t="str">
            <v>ЦЗО</v>
          </cell>
          <cell r="L591">
            <v>5000</v>
          </cell>
          <cell r="M591">
            <v>5000000</v>
          </cell>
          <cell r="N591">
            <v>0</v>
          </cell>
          <cell r="P591">
            <v>0</v>
          </cell>
          <cell r="U591">
            <v>11</v>
          </cell>
          <cell r="V591" t="str">
            <v>Профессиональные услуги, сервис</v>
          </cell>
          <cell r="W591" t="str">
            <v>акции</v>
          </cell>
          <cell r="X591" t="str">
            <v>Центр развития земельных отношений</v>
          </cell>
          <cell r="Y591">
            <v>5000000</v>
          </cell>
          <cell r="Z591" t="str">
            <v>нет котировки</v>
          </cell>
          <cell r="AA591" t="str">
            <v>нет котировки</v>
          </cell>
          <cell r="AB591">
            <v>3994000</v>
          </cell>
          <cell r="AC591">
            <v>-1006000</v>
          </cell>
          <cell r="AD591">
            <v>-0.2012</v>
          </cell>
          <cell r="AE591" t="str">
            <v>инвестиции</v>
          </cell>
          <cell r="AF591" t="str">
            <v>отсутствует</v>
          </cell>
          <cell r="AG591" t="str">
            <v>?</v>
          </cell>
          <cell r="AH591" t="str">
            <v>более 1 года</v>
          </cell>
          <cell r="AI591" t="str">
            <v>D</v>
          </cell>
          <cell r="AJ591">
            <v>1</v>
          </cell>
          <cell r="AK591" t="str">
            <v>СомнКК</v>
          </cell>
          <cell r="AL591">
            <v>5000000</v>
          </cell>
          <cell r="AM591" t="str">
            <v>ожидаемый</v>
          </cell>
          <cell r="AN591" t="str">
            <v>нет данных</v>
          </cell>
          <cell r="AO591" t="str">
            <v>нет данных</v>
          </cell>
        </row>
        <row r="592">
          <cell r="A592">
            <v>39355</v>
          </cell>
          <cell r="B592" t="str">
            <v>акц.</v>
          </cell>
          <cell r="C592" t="str">
            <v>Покупка</v>
          </cell>
          <cell r="D592" t="str">
            <v>инвест</v>
          </cell>
          <cell r="E592" t="str">
            <v>ЦР</v>
          </cell>
          <cell r="F592" t="str">
            <v>CENTR</v>
          </cell>
          <cell r="G592">
            <v>0</v>
          </cell>
          <cell r="L592">
            <v>20000</v>
          </cell>
          <cell r="M592">
            <v>200000</v>
          </cell>
          <cell r="N592">
            <v>0</v>
          </cell>
          <cell r="P592">
            <v>0</v>
          </cell>
          <cell r="S592">
            <v>0</v>
          </cell>
          <cell r="U592" t="str">
            <v>11</v>
          </cell>
          <cell r="V592" t="str">
            <v>Профессиональные услуги, сервис</v>
          </cell>
          <cell r="W592" t="str">
            <v>акции</v>
          </cell>
          <cell r="X592" t="str">
            <v>Центральный регистратор</v>
          </cell>
          <cell r="Y592">
            <v>200000</v>
          </cell>
          <cell r="Z592" t="str">
            <v>нет котировки</v>
          </cell>
          <cell r="AA592" t="str">
            <v>нет котировки</v>
          </cell>
          <cell r="AB592">
            <v>200000</v>
          </cell>
          <cell r="AC592">
            <v>0</v>
          </cell>
          <cell r="AD592">
            <v>0</v>
          </cell>
          <cell r="AE592" t="str">
            <v>расход</v>
          </cell>
          <cell r="AF592" t="str">
            <v>отсутствует</v>
          </cell>
          <cell r="AG592" t="str">
            <v>?</v>
          </cell>
          <cell r="AH592" t="str">
            <v>более 1 года</v>
          </cell>
          <cell r="AI592" t="str">
            <v>D</v>
          </cell>
          <cell r="AJ592">
            <v>1</v>
          </cell>
          <cell r="AK592" t="str">
            <v>СомнКК</v>
          </cell>
          <cell r="AL592">
            <v>200000</v>
          </cell>
          <cell r="AM592" t="str">
            <v>ожидаемый</v>
          </cell>
          <cell r="AN592" t="str">
            <v>нет данных</v>
          </cell>
          <cell r="AO592" t="str">
            <v>нет данных</v>
          </cell>
        </row>
        <row r="593">
          <cell r="A593">
            <v>39355</v>
          </cell>
          <cell r="B593" t="str">
            <v>акц.</v>
          </cell>
          <cell r="C593" t="str">
            <v>РЕПО</v>
          </cell>
          <cell r="D593" t="str">
            <v>торг</v>
          </cell>
          <cell r="E593" t="str">
            <v>Нижнекамскшина</v>
          </cell>
          <cell r="F593" t="str">
            <v>NKSH</v>
          </cell>
          <cell r="G593">
            <v>0</v>
          </cell>
          <cell r="J593">
            <v>39357</v>
          </cell>
          <cell r="K593" t="str">
            <v>Милбанк</v>
          </cell>
          <cell r="L593">
            <v>377288</v>
          </cell>
          <cell r="M593">
            <v>8934557.128</v>
          </cell>
          <cell r="N593">
            <v>0</v>
          </cell>
          <cell r="O593">
            <v>34.85</v>
          </cell>
          <cell r="P593">
            <v>0</v>
          </cell>
          <cell r="Q593">
            <v>33732722.3</v>
          </cell>
          <cell r="R593">
            <v>972455</v>
          </cell>
          <cell r="S593">
            <v>0</v>
          </cell>
          <cell r="T593">
            <v>33.7</v>
          </cell>
          <cell r="U593" t="str">
            <v>6</v>
          </cell>
          <cell r="V593" t="str">
            <v>Химическая промышленность</v>
          </cell>
          <cell r="W593" t="str">
            <v>акции</v>
          </cell>
          <cell r="X593" t="str">
            <v>Нижнекамскшина</v>
          </cell>
          <cell r="Y593">
            <v>8934557.128</v>
          </cell>
          <cell r="Z593">
            <v>33.7</v>
          </cell>
          <cell r="AA593">
            <v>12714605.6</v>
          </cell>
          <cell r="AB593">
            <v>12714605.6</v>
          </cell>
          <cell r="AC593">
            <v>3780048.472</v>
          </cell>
          <cell r="AD593">
            <v>0.423081795532283</v>
          </cell>
          <cell r="AE593" t="str">
            <v>РЕПО</v>
          </cell>
          <cell r="AF593">
            <v>39357</v>
          </cell>
          <cell r="AG593">
            <v>2</v>
          </cell>
          <cell r="AH593" t="str">
            <v>до 7 дней</v>
          </cell>
          <cell r="AI593" t="str">
            <v>CCC</v>
          </cell>
          <cell r="AJ593">
            <v>0.18</v>
          </cell>
          <cell r="AK593" t="str">
            <v>СрКК</v>
          </cell>
          <cell r="AL593">
            <v>1608220.28304</v>
          </cell>
          <cell r="AM593" t="str">
            <v>вероятностный</v>
          </cell>
          <cell r="AN593">
            <v>-4281425.025</v>
          </cell>
          <cell r="AO593" t="str">
            <v>нет данных</v>
          </cell>
        </row>
        <row r="594">
          <cell r="A594">
            <v>39355</v>
          </cell>
          <cell r="B594" t="str">
            <v>акц.</v>
          </cell>
          <cell r="C594" t="str">
            <v>РЕПО</v>
          </cell>
          <cell r="D594" t="str">
            <v>торг</v>
          </cell>
          <cell r="E594" t="str">
            <v>Нижнекамснефтехим ап</v>
          </cell>
          <cell r="F594" t="str">
            <v>NKNCP</v>
          </cell>
          <cell r="J594">
            <v>39357</v>
          </cell>
          <cell r="K594" t="str">
            <v>Милбанк</v>
          </cell>
          <cell r="L594">
            <v>1463362</v>
          </cell>
          <cell r="M594">
            <v>7562654.816</v>
          </cell>
          <cell r="N594">
            <v>0</v>
          </cell>
          <cell r="O594">
            <v>7.475</v>
          </cell>
          <cell r="P594">
            <v>0</v>
          </cell>
          <cell r="Q594">
            <v>25033484.5725</v>
          </cell>
          <cell r="R594">
            <v>3590250</v>
          </cell>
          <cell r="T594">
            <v>7.45</v>
          </cell>
          <cell r="U594">
            <v>6</v>
          </cell>
          <cell r="V594" t="str">
            <v>Химическая промышленность</v>
          </cell>
          <cell r="W594" t="str">
            <v>акции</v>
          </cell>
          <cell r="X594" t="str">
            <v>Нижнекамскнефтехим</v>
          </cell>
          <cell r="Y594">
            <v>7562654.816</v>
          </cell>
          <cell r="Z594">
            <v>7.45</v>
          </cell>
          <cell r="AA594">
            <v>10902046.9</v>
          </cell>
          <cell r="AB594">
            <v>10902046.9</v>
          </cell>
          <cell r="AC594">
            <v>3339392.084</v>
          </cell>
          <cell r="AD594">
            <v>0.44156346749226</v>
          </cell>
          <cell r="AE594" t="str">
            <v>РЕПО</v>
          </cell>
          <cell r="AF594">
            <v>39357</v>
          </cell>
          <cell r="AG594">
            <v>2</v>
          </cell>
          <cell r="AH594" t="str">
            <v>до 7 дней</v>
          </cell>
          <cell r="AI594" t="str">
            <v>B</v>
          </cell>
          <cell r="AJ594">
            <v>0.04475</v>
          </cell>
          <cell r="AK594" t="str">
            <v>ХорКК</v>
          </cell>
          <cell r="AL594">
            <v>338428.803016</v>
          </cell>
          <cell r="AM594" t="str">
            <v>вероятностный</v>
          </cell>
          <cell r="AN594">
            <v>-4643675.756875</v>
          </cell>
          <cell r="AO594" t="str">
            <v>нет данных</v>
          </cell>
        </row>
        <row r="595">
          <cell r="A595">
            <v>39355</v>
          </cell>
          <cell r="B595" t="str">
            <v>акц.</v>
          </cell>
          <cell r="C595" t="str">
            <v>РЕПО</v>
          </cell>
          <cell r="D595" t="str">
            <v>торг</v>
          </cell>
          <cell r="E595" t="str">
            <v>РЕПО Татнефть об</v>
          </cell>
          <cell r="F595" t="str">
            <v>RU14TATN3006</v>
          </cell>
          <cell r="G595">
            <v>0</v>
          </cell>
          <cell r="J595">
            <v>39352</v>
          </cell>
          <cell r="K595" t="str">
            <v>АК БАРС Финанс</v>
          </cell>
          <cell r="L595">
            <v>2060268</v>
          </cell>
          <cell r="M595">
            <v>216328140</v>
          </cell>
          <cell r="N595">
            <v>0</v>
          </cell>
          <cell r="O595">
            <v>138.83</v>
          </cell>
          <cell r="P595">
            <v>0</v>
          </cell>
          <cell r="Q595">
            <v>10512029559</v>
          </cell>
          <cell r="R595">
            <v>105909</v>
          </cell>
          <cell r="S595">
            <v>0</v>
          </cell>
          <cell r="T595">
            <v>138.82</v>
          </cell>
          <cell r="U595" t="str">
            <v>7</v>
          </cell>
          <cell r="V595" t="str">
            <v>Топливная промышленность</v>
          </cell>
          <cell r="W595" t="str">
            <v>акции</v>
          </cell>
          <cell r="X595" t="str">
            <v>Татнефть</v>
          </cell>
          <cell r="Y595">
            <v>216328140</v>
          </cell>
          <cell r="Z595">
            <v>138.82</v>
          </cell>
          <cell r="AA595">
            <v>286006403.76</v>
          </cell>
          <cell r="AB595">
            <v>286006403.76</v>
          </cell>
          <cell r="AC595">
            <v>69678263.76</v>
          </cell>
          <cell r="AD595">
            <v>0.322095238095238</v>
          </cell>
          <cell r="AE595" t="str">
            <v>РЕПО</v>
          </cell>
          <cell r="AF595">
            <v>39352</v>
          </cell>
          <cell r="AG595">
            <v>-3</v>
          </cell>
          <cell r="AH595" t="str">
            <v>до 7 дней</v>
          </cell>
          <cell r="AI595" t="str">
            <v>BB</v>
          </cell>
          <cell r="AJ595">
            <v>0.0196666666666667</v>
          </cell>
          <cell r="AK595" t="str">
            <v>ХорКК</v>
          </cell>
          <cell r="AL595">
            <v>4254453.42</v>
          </cell>
          <cell r="AM595" t="str">
            <v>вероятностный</v>
          </cell>
          <cell r="AN595">
            <v>2342000985.99</v>
          </cell>
          <cell r="AO595" t="str">
            <v>нет данных</v>
          </cell>
        </row>
        <row r="596">
          <cell r="A596">
            <v>39355</v>
          </cell>
          <cell r="B596" t="str">
            <v>акц.</v>
          </cell>
          <cell r="C596" t="str">
            <v>РЕПО</v>
          </cell>
          <cell r="D596" t="str">
            <v>торг</v>
          </cell>
          <cell r="E596" t="str">
            <v>РЕПО Татнефть об</v>
          </cell>
          <cell r="F596" t="str">
            <v>RU14TATN3006</v>
          </cell>
          <cell r="G596">
            <v>0</v>
          </cell>
          <cell r="J596">
            <v>39370</v>
          </cell>
          <cell r="K596" t="str">
            <v>АК БАРС Финанс</v>
          </cell>
          <cell r="L596">
            <v>3939732</v>
          </cell>
          <cell r="M596">
            <v>380941778.8</v>
          </cell>
          <cell r="N596">
            <v>0</v>
          </cell>
          <cell r="O596">
            <v>138.83</v>
          </cell>
          <cell r="P596">
            <v>0</v>
          </cell>
          <cell r="Q596">
            <v>10512029559</v>
          </cell>
          <cell r="R596">
            <v>105909</v>
          </cell>
          <cell r="S596">
            <v>0</v>
          </cell>
          <cell r="T596">
            <v>138.82</v>
          </cell>
          <cell r="U596" t="str">
            <v>7</v>
          </cell>
          <cell r="V596" t="str">
            <v>Топливная промышленность</v>
          </cell>
          <cell r="W596" t="str">
            <v>акции</v>
          </cell>
          <cell r="X596" t="str">
            <v>Татнефть</v>
          </cell>
          <cell r="Y596">
            <v>380941778.8</v>
          </cell>
          <cell r="Z596">
            <v>138.82</v>
          </cell>
          <cell r="AA596">
            <v>546913596.24</v>
          </cell>
          <cell r="AB596">
            <v>546913596.24</v>
          </cell>
          <cell r="AC596">
            <v>165971817.44</v>
          </cell>
          <cell r="AD596">
            <v>0.435688146264308</v>
          </cell>
          <cell r="AE596" t="str">
            <v>РЕПО</v>
          </cell>
          <cell r="AF596">
            <v>39370</v>
          </cell>
          <cell r="AG596">
            <v>15</v>
          </cell>
          <cell r="AH596" t="str">
            <v>до 30 дней</v>
          </cell>
          <cell r="AI596" t="str">
            <v>BB</v>
          </cell>
          <cell r="AJ596">
            <v>0.0196666666666667</v>
          </cell>
          <cell r="AK596" t="str">
            <v>ХорКК</v>
          </cell>
          <cell r="AL596">
            <v>7491854.98306667</v>
          </cell>
          <cell r="AM596" t="str">
            <v>вероятностный</v>
          </cell>
          <cell r="AN596">
            <v>2081093793.51</v>
          </cell>
          <cell r="AO596" t="str">
            <v>нет данных</v>
          </cell>
        </row>
        <row r="597">
          <cell r="A597">
            <v>39355</v>
          </cell>
          <cell r="B597" t="str">
            <v>акц.</v>
          </cell>
          <cell r="C597" t="str">
            <v>РЕПО</v>
          </cell>
          <cell r="D597" t="str">
            <v>торг</v>
          </cell>
          <cell r="E597" t="str">
            <v>РЕПО Татнефть об</v>
          </cell>
          <cell r="F597" t="str">
            <v>RU14TATN3006</v>
          </cell>
          <cell r="G597">
            <v>0</v>
          </cell>
          <cell r="J597">
            <v>39383</v>
          </cell>
          <cell r="K597" t="str">
            <v>АК БАРС Финанс</v>
          </cell>
          <cell r="L597">
            <v>48360</v>
          </cell>
          <cell r="M597">
            <v>4858879.116</v>
          </cell>
          <cell r="N597">
            <v>510.19</v>
          </cell>
          <cell r="O597">
            <v>138.83</v>
          </cell>
          <cell r="P597">
            <v>0</v>
          </cell>
          <cell r="Q597">
            <v>10512029559</v>
          </cell>
          <cell r="R597">
            <v>105909</v>
          </cell>
          <cell r="S597">
            <v>0</v>
          </cell>
          <cell r="T597">
            <v>138.82</v>
          </cell>
          <cell r="U597" t="str">
            <v>7</v>
          </cell>
          <cell r="V597" t="str">
            <v>Топливная промышленность</v>
          </cell>
          <cell r="W597" t="str">
            <v>акции</v>
          </cell>
          <cell r="X597" t="str">
            <v>Татнефть</v>
          </cell>
          <cell r="Y597">
            <v>4859389.306</v>
          </cell>
          <cell r="Z597">
            <v>138.82</v>
          </cell>
          <cell r="AA597">
            <v>6713335.2</v>
          </cell>
          <cell r="AB597">
            <v>6713335.2</v>
          </cell>
          <cell r="AC597">
            <v>1853945.894</v>
          </cell>
          <cell r="AD597">
            <v>0.381518289080253</v>
          </cell>
          <cell r="AE597" t="str">
            <v>РЕПО</v>
          </cell>
          <cell r="AF597">
            <v>39383</v>
          </cell>
          <cell r="AG597">
            <v>28</v>
          </cell>
          <cell r="AH597" t="str">
            <v>до 30 дней</v>
          </cell>
          <cell r="AI597" t="str">
            <v>BB</v>
          </cell>
          <cell r="AJ597">
            <v>0.0196666666666667</v>
          </cell>
          <cell r="AK597" t="str">
            <v>ХорКК</v>
          </cell>
          <cell r="AL597">
            <v>95567.9896846667</v>
          </cell>
          <cell r="AM597" t="str">
            <v>вероятностный</v>
          </cell>
          <cell r="AN597">
            <v>2621294054.55</v>
          </cell>
          <cell r="AO597" t="str">
            <v>нет данных</v>
          </cell>
        </row>
        <row r="598">
          <cell r="A598">
            <v>39355</v>
          </cell>
          <cell r="B598" t="str">
            <v>акц.</v>
          </cell>
          <cell r="C598" t="str">
            <v>РЕПО</v>
          </cell>
          <cell r="D598" t="str">
            <v>торг</v>
          </cell>
          <cell r="E598" t="str">
            <v>РЕПОБанк ВТБ</v>
          </cell>
          <cell r="F598" t="str">
            <v>VTBR-001D</v>
          </cell>
          <cell r="G598">
            <v>0</v>
          </cell>
          <cell r="J598">
            <v>39360</v>
          </cell>
          <cell r="K598" t="str">
            <v>Клиент АК БАРС Банка</v>
          </cell>
          <cell r="L598">
            <v>3004292</v>
          </cell>
          <cell r="M598">
            <v>322570.832</v>
          </cell>
          <cell r="N598">
            <v>7.9</v>
          </cell>
          <cell r="O598">
            <v>0.1089</v>
          </cell>
          <cell r="P598">
            <v>0</v>
          </cell>
          <cell r="Q598">
            <v>8590490118</v>
          </cell>
          <cell r="R598">
            <v>56961</v>
          </cell>
          <cell r="S598">
            <v>0</v>
          </cell>
          <cell r="T598">
            <v>0.1076</v>
          </cell>
          <cell r="U598" t="str">
            <v>19</v>
          </cell>
          <cell r="V598" t="str">
            <v>Банки</v>
          </cell>
          <cell r="W598" t="str">
            <v>акции</v>
          </cell>
          <cell r="X598" t="str">
            <v>ВТБ</v>
          </cell>
          <cell r="Y598">
            <v>322578.732</v>
          </cell>
          <cell r="Z598">
            <v>0.1076</v>
          </cell>
          <cell r="AA598">
            <v>323261.8192</v>
          </cell>
          <cell r="AB598">
            <v>323261.8192</v>
          </cell>
          <cell r="AC598">
            <v>683.087200000009</v>
          </cell>
          <cell r="AD598">
            <v>0.00211758287896057</v>
          </cell>
          <cell r="AE598" t="str">
            <v>РЕПО</v>
          </cell>
          <cell r="AF598">
            <v>39360</v>
          </cell>
          <cell r="AG598">
            <v>5</v>
          </cell>
          <cell r="AH598" t="str">
            <v>до 7 дней</v>
          </cell>
          <cell r="AI598" t="str">
            <v>надежный</v>
          </cell>
          <cell r="AJ598">
            <v>0.005</v>
          </cell>
          <cell r="AK598" t="str">
            <v>ХорКК</v>
          </cell>
          <cell r="AL598">
            <v>1612.89366</v>
          </cell>
          <cell r="AM598" t="str">
            <v>вероятностный</v>
          </cell>
          <cell r="AN598">
            <v>2147299267.6808</v>
          </cell>
          <cell r="AO598" t="str">
            <v>нет данных</v>
          </cell>
        </row>
        <row r="599">
          <cell r="A599">
            <v>39355</v>
          </cell>
          <cell r="B599" t="str">
            <v>гос.руб.</v>
          </cell>
          <cell r="C599" t="str">
            <v>Покупка</v>
          </cell>
          <cell r="D599" t="str">
            <v>инвест</v>
          </cell>
          <cell r="E599" t="str">
            <v>ОВГВЗ 13005</v>
          </cell>
          <cell r="F599" t="str">
            <v>RU0004146083</v>
          </cell>
          <cell r="H599">
            <v>39582</v>
          </cell>
          <cell r="L599">
            <v>12</v>
          </cell>
          <cell r="M599">
            <v>294900.726</v>
          </cell>
          <cell r="N599">
            <v>0</v>
          </cell>
          <cell r="O599">
            <v>24543.8739</v>
          </cell>
          <cell r="P599">
            <v>0</v>
          </cell>
          <cell r="T599">
            <v>24481.5006</v>
          </cell>
          <cell r="U599">
            <v>18</v>
          </cell>
          <cell r="V599" t="str">
            <v>Гос.организации</v>
          </cell>
          <cell r="W599" t="str">
            <v>облигации РФ</v>
          </cell>
          <cell r="X599" t="str">
            <v>Минфин РФ</v>
          </cell>
          <cell r="Y599">
            <v>294900.726</v>
          </cell>
          <cell r="Z599">
            <v>24481.5006</v>
          </cell>
          <cell r="AA599">
            <v>293778.0072</v>
          </cell>
          <cell r="AB599">
            <v>293778.0072</v>
          </cell>
          <cell r="AC599">
            <v>-1122.71880000003</v>
          </cell>
          <cell r="AD599">
            <v>-0.00380710761627637</v>
          </cell>
          <cell r="AE599" t="str">
            <v>для продажи</v>
          </cell>
          <cell r="AF599">
            <v>39582</v>
          </cell>
          <cell r="AG599">
            <v>227</v>
          </cell>
          <cell r="AH599" t="str">
            <v>до 1 года</v>
          </cell>
          <cell r="AI599" t="str">
            <v>BBB+/Стаб</v>
          </cell>
          <cell r="AJ599">
            <v>0.001</v>
          </cell>
          <cell r="AK599" t="str">
            <v>ХорКК</v>
          </cell>
          <cell r="AL599">
            <v>294.900726</v>
          </cell>
          <cell r="AM599" t="str">
            <v>вероятностный</v>
          </cell>
          <cell r="AN599" t="str">
            <v>нет данных</v>
          </cell>
          <cell r="AO599" t="str">
            <v>нет данных</v>
          </cell>
        </row>
        <row r="600">
          <cell r="A600">
            <v>39355</v>
          </cell>
          <cell r="B600" t="str">
            <v>гос.руб.</v>
          </cell>
          <cell r="C600" t="str">
            <v>Покупка</v>
          </cell>
          <cell r="D600" t="str">
            <v>торг</v>
          </cell>
          <cell r="E600" t="str">
            <v>офз 25057</v>
          </cell>
          <cell r="F600" t="str">
            <v>su25057RMFS9</v>
          </cell>
          <cell r="G600">
            <v>1000</v>
          </cell>
          <cell r="H600">
            <v>40198</v>
          </cell>
          <cell r="L600">
            <v>73704</v>
          </cell>
          <cell r="M600">
            <v>75927428.566</v>
          </cell>
          <cell r="N600">
            <v>14617.259</v>
          </cell>
          <cell r="O600">
            <v>1030.167</v>
          </cell>
          <cell r="P600">
            <v>0</v>
          </cell>
          <cell r="Q600">
            <v>372105920</v>
          </cell>
          <cell r="R600">
            <v>38</v>
          </cell>
          <cell r="S600">
            <v>8000000</v>
          </cell>
          <cell r="T600">
            <v>1025.005</v>
          </cell>
          <cell r="U600" t="str">
            <v>18</v>
          </cell>
          <cell r="V600" t="str">
            <v>Гос.организации</v>
          </cell>
          <cell r="W600" t="str">
            <v>облигации РФ</v>
          </cell>
          <cell r="X600" t="str">
            <v>Минфин РФ</v>
          </cell>
          <cell r="Y600">
            <v>75942045.825</v>
          </cell>
          <cell r="Z600">
            <v>1025.005</v>
          </cell>
          <cell r="AA600">
            <v>75546968.52</v>
          </cell>
          <cell r="AB600">
            <v>75546968.52</v>
          </cell>
          <cell r="AC600">
            <v>-395077.304999992</v>
          </cell>
          <cell r="AD600">
            <v>-0.00520235267180455</v>
          </cell>
          <cell r="AE600" t="str">
            <v>для продажи</v>
          </cell>
          <cell r="AF600">
            <v>40198</v>
          </cell>
          <cell r="AG600">
            <v>843</v>
          </cell>
          <cell r="AH600" t="str">
            <v>более 1 года</v>
          </cell>
          <cell r="AI600" t="str">
            <v>BBB+/Стаб</v>
          </cell>
          <cell r="AJ600">
            <v>0.001</v>
          </cell>
          <cell r="AK600" t="str">
            <v>ХорКК</v>
          </cell>
          <cell r="AL600">
            <v>75942.045825</v>
          </cell>
          <cell r="AM600" t="str">
            <v>вероятностный</v>
          </cell>
          <cell r="AN600">
            <v>17479511.48</v>
          </cell>
          <cell r="AO600">
            <v>0.00949092857075</v>
          </cell>
        </row>
        <row r="601">
          <cell r="A601">
            <v>39355</v>
          </cell>
          <cell r="B601" t="str">
            <v>гос.руб.</v>
          </cell>
          <cell r="C601" t="str">
            <v>Покупка</v>
          </cell>
          <cell r="D601" t="str">
            <v>торг</v>
          </cell>
          <cell r="E601" t="str">
            <v>офз 25058</v>
          </cell>
          <cell r="F601" t="str">
            <v>su25058RMFS7</v>
          </cell>
          <cell r="G601">
            <v>1000</v>
          </cell>
          <cell r="H601">
            <v>39568</v>
          </cell>
          <cell r="L601">
            <v>19761</v>
          </cell>
          <cell r="M601">
            <v>19826902.94</v>
          </cell>
          <cell r="N601">
            <v>1740.855485</v>
          </cell>
          <cell r="O601">
            <v>1003.335</v>
          </cell>
          <cell r="P601">
            <v>0</v>
          </cell>
          <cell r="Q601">
            <v>771920012</v>
          </cell>
          <cell r="R601">
            <v>101</v>
          </cell>
          <cell r="S601">
            <v>11973802</v>
          </cell>
          <cell r="T601">
            <v>1002.901</v>
          </cell>
          <cell r="U601" t="str">
            <v>18</v>
          </cell>
          <cell r="V601" t="str">
            <v>Гос.организации</v>
          </cell>
          <cell r="W601" t="str">
            <v>облигации РФ</v>
          </cell>
          <cell r="X601" t="str">
            <v>Минфин РФ</v>
          </cell>
          <cell r="Y601">
            <v>19828643.795485</v>
          </cell>
          <cell r="Z601">
            <v>1002.901</v>
          </cell>
          <cell r="AA601">
            <v>19818326.661</v>
          </cell>
          <cell r="AB601">
            <v>19818326.661</v>
          </cell>
          <cell r="AC601">
            <v>-10317.1344850026</v>
          </cell>
          <cell r="AD601">
            <v>-0.000520314681700613</v>
          </cell>
          <cell r="AE601" t="str">
            <v>для продажи</v>
          </cell>
          <cell r="AF601">
            <v>39568</v>
          </cell>
          <cell r="AG601">
            <v>213</v>
          </cell>
          <cell r="AH601" t="str">
            <v>до 1 года</v>
          </cell>
          <cell r="AI601" t="str">
            <v>BBB+/Стаб</v>
          </cell>
          <cell r="AJ601">
            <v>0.001</v>
          </cell>
          <cell r="AK601" t="str">
            <v>ХорКК</v>
          </cell>
          <cell r="AL601">
            <v>19828.643795485</v>
          </cell>
          <cell r="AM601" t="str">
            <v>вероятностный</v>
          </cell>
          <cell r="AN601">
            <v>173161676.339</v>
          </cell>
          <cell r="AO601">
            <v>0.0016558569233064</v>
          </cell>
        </row>
        <row r="602">
          <cell r="A602">
            <v>39355</v>
          </cell>
          <cell r="B602" t="str">
            <v>гос.руб.</v>
          </cell>
          <cell r="C602" t="str">
            <v>Покупка</v>
          </cell>
          <cell r="D602" t="str">
            <v>торг</v>
          </cell>
          <cell r="E602" t="str">
            <v>офз 25059</v>
          </cell>
          <cell r="F602" t="str">
            <v>su25059RMFS5</v>
          </cell>
          <cell r="G602">
            <v>1000</v>
          </cell>
          <cell r="H602">
            <v>40562</v>
          </cell>
          <cell r="L602">
            <v>8747</v>
          </cell>
          <cell r="M602">
            <v>8733319.692</v>
          </cell>
          <cell r="N602">
            <v>968.41738</v>
          </cell>
          <cell r="O602">
            <v>998.436</v>
          </cell>
          <cell r="P602">
            <v>0</v>
          </cell>
          <cell r="Q602">
            <v>1496470966</v>
          </cell>
          <cell r="R602">
            <v>93</v>
          </cell>
          <cell r="S602">
            <v>6486738</v>
          </cell>
          <cell r="T602">
            <v>995.001</v>
          </cell>
          <cell r="U602" t="str">
            <v>18</v>
          </cell>
          <cell r="V602" t="str">
            <v>Гос.организации</v>
          </cell>
          <cell r="W602" t="str">
            <v>облигации РФ</v>
          </cell>
          <cell r="X602" t="str">
            <v>Минфин РФ</v>
          </cell>
          <cell r="Y602">
            <v>8734288.10938</v>
          </cell>
          <cell r="Z602">
            <v>995.001</v>
          </cell>
          <cell r="AA602">
            <v>8703273.747</v>
          </cell>
          <cell r="AB602">
            <v>8703273.747</v>
          </cell>
          <cell r="AC602">
            <v>-31014.3623799998</v>
          </cell>
          <cell r="AD602">
            <v>-0.00355087466678511</v>
          </cell>
          <cell r="AE602" t="str">
            <v>для продажи</v>
          </cell>
          <cell r="AF602">
            <v>40562</v>
          </cell>
          <cell r="AG602">
            <v>1207</v>
          </cell>
          <cell r="AH602" t="str">
            <v>более 1 года</v>
          </cell>
          <cell r="AI602" t="str">
            <v>BBB+/Стаб</v>
          </cell>
          <cell r="AJ602">
            <v>0.001</v>
          </cell>
          <cell r="AK602" t="str">
            <v>ХорКК</v>
          </cell>
          <cell r="AL602">
            <v>8734.28810938</v>
          </cell>
          <cell r="AM602" t="str">
            <v>вероятностный</v>
          </cell>
          <cell r="AN602">
            <v>365414467.753</v>
          </cell>
          <cell r="AO602">
            <v>0.00134633458172659</v>
          </cell>
        </row>
        <row r="603">
          <cell r="A603">
            <v>39355</v>
          </cell>
          <cell r="B603" t="str">
            <v>гос.руб.</v>
          </cell>
          <cell r="C603" t="str">
            <v>Покупка</v>
          </cell>
          <cell r="D603" t="str">
            <v>торг</v>
          </cell>
          <cell r="E603" t="str">
            <v>офз 25060</v>
          </cell>
          <cell r="F603" t="str">
            <v>su25060RMFS3</v>
          </cell>
          <cell r="G603">
            <v>1000</v>
          </cell>
          <cell r="H603">
            <v>39932</v>
          </cell>
          <cell r="L603">
            <v>14883</v>
          </cell>
          <cell r="M603">
            <v>14837874.744</v>
          </cell>
          <cell r="N603">
            <v>2969.42084</v>
          </cell>
          <cell r="O603">
            <v>996.968</v>
          </cell>
          <cell r="P603">
            <v>0</v>
          </cell>
          <cell r="Q603">
            <v>1706385567</v>
          </cell>
          <cell r="R603">
            <v>134</v>
          </cell>
          <cell r="S603">
            <v>4530272</v>
          </cell>
          <cell r="T603">
            <v>995.103</v>
          </cell>
          <cell r="U603" t="str">
            <v>18</v>
          </cell>
          <cell r="V603" t="str">
            <v>Гос.организации</v>
          </cell>
          <cell r="W603" t="str">
            <v>облигации РФ</v>
          </cell>
          <cell r="X603" t="str">
            <v>Минфин РФ</v>
          </cell>
          <cell r="Y603">
            <v>14840844.16484</v>
          </cell>
          <cell r="Z603">
            <v>995.103</v>
          </cell>
          <cell r="AA603">
            <v>14810117.949</v>
          </cell>
          <cell r="AB603">
            <v>14810117.949</v>
          </cell>
          <cell r="AC603">
            <v>-30726.2158400025</v>
          </cell>
          <cell r="AD603">
            <v>-0.00207038194719389</v>
          </cell>
          <cell r="AE603" t="str">
            <v>для продажи</v>
          </cell>
          <cell r="AF603">
            <v>39932</v>
          </cell>
          <cell r="AG603">
            <v>577</v>
          </cell>
          <cell r="AH603" t="str">
            <v>более 1 года</v>
          </cell>
          <cell r="AI603" t="str">
            <v>BBB+/Стаб</v>
          </cell>
          <cell r="AJ603">
            <v>0.001</v>
          </cell>
          <cell r="AK603" t="str">
            <v>ХорКК</v>
          </cell>
          <cell r="AL603">
            <v>14840.84416484</v>
          </cell>
          <cell r="AM603" t="str">
            <v>вероятностный</v>
          </cell>
          <cell r="AN603">
            <v>411786273.801</v>
          </cell>
          <cell r="AO603">
            <v>0.00327527237746431</v>
          </cell>
        </row>
        <row r="604">
          <cell r="A604">
            <v>39355</v>
          </cell>
          <cell r="B604" t="str">
            <v>гос.руб.</v>
          </cell>
          <cell r="C604" t="str">
            <v>Покупка</v>
          </cell>
          <cell r="D604" t="str">
            <v>торг</v>
          </cell>
          <cell r="E604" t="str">
            <v>офз 25061</v>
          </cell>
          <cell r="F604" t="str">
            <v>su25061RMFS1</v>
          </cell>
          <cell r="G604">
            <v>1000</v>
          </cell>
          <cell r="H604">
            <v>40303</v>
          </cell>
          <cell r="L604">
            <v>19150</v>
          </cell>
          <cell r="M604">
            <v>18983509.9</v>
          </cell>
          <cell r="N604">
            <v>2198.4</v>
          </cell>
          <cell r="O604">
            <v>991.306</v>
          </cell>
          <cell r="P604">
            <v>0</v>
          </cell>
          <cell r="Q604">
            <v>1485637979</v>
          </cell>
          <cell r="R604">
            <v>147</v>
          </cell>
          <cell r="S604">
            <v>12000000</v>
          </cell>
          <cell r="T604">
            <v>990.12</v>
          </cell>
          <cell r="U604" t="str">
            <v>18</v>
          </cell>
          <cell r="V604" t="str">
            <v>Гос.организации</v>
          </cell>
          <cell r="W604" t="str">
            <v>облигации РФ</v>
          </cell>
          <cell r="X604" t="str">
            <v>Минфин РФ</v>
          </cell>
          <cell r="Y604">
            <v>18985708.3</v>
          </cell>
          <cell r="Z604">
            <v>990.12</v>
          </cell>
          <cell r="AA604">
            <v>18960798</v>
          </cell>
          <cell r="AB604">
            <v>18960798</v>
          </cell>
          <cell r="AC604">
            <v>-24910.299999997</v>
          </cell>
          <cell r="AD604">
            <v>-0.0013120553421753</v>
          </cell>
          <cell r="AE604" t="str">
            <v>для продажи</v>
          </cell>
          <cell r="AF604">
            <v>40303</v>
          </cell>
          <cell r="AG604">
            <v>948</v>
          </cell>
          <cell r="AH604" t="str">
            <v>более 1 года</v>
          </cell>
          <cell r="AI604" t="str">
            <v>BBB+/Стаб</v>
          </cell>
          <cell r="AJ604">
            <v>0.001</v>
          </cell>
          <cell r="AK604" t="str">
            <v>ХорКК</v>
          </cell>
          <cell r="AL604">
            <v>18985.7083</v>
          </cell>
          <cell r="AM604" t="str">
            <v>вероятностный</v>
          </cell>
          <cell r="AN604">
            <v>352448696.75</v>
          </cell>
          <cell r="AO604">
            <v>0.00158195915833333</v>
          </cell>
        </row>
        <row r="605">
          <cell r="A605">
            <v>39355</v>
          </cell>
          <cell r="B605" t="str">
            <v>гос.руб.</v>
          </cell>
          <cell r="C605" t="str">
            <v>Покупка</v>
          </cell>
          <cell r="D605" t="str">
            <v>торг</v>
          </cell>
          <cell r="E605" t="str">
            <v>ОФЗ 26198</v>
          </cell>
          <cell r="F605" t="str">
            <v>SU26198RMFS0</v>
          </cell>
          <cell r="G605">
            <v>1000</v>
          </cell>
          <cell r="H605">
            <v>41215</v>
          </cell>
          <cell r="L605">
            <v>7138</v>
          </cell>
          <cell r="M605">
            <v>7066334.48</v>
          </cell>
          <cell r="N605">
            <v>1347.6544</v>
          </cell>
          <cell r="O605">
            <v>989.96</v>
          </cell>
          <cell r="P605">
            <v>0</v>
          </cell>
          <cell r="Q605">
            <v>1135853910</v>
          </cell>
          <cell r="R605">
            <v>111</v>
          </cell>
          <cell r="S605">
            <v>21058702</v>
          </cell>
          <cell r="T605">
            <v>980.001</v>
          </cell>
          <cell r="U605" t="str">
            <v>18</v>
          </cell>
          <cell r="V605" t="str">
            <v>Гос.организации</v>
          </cell>
          <cell r="W605" t="str">
            <v>облигации РФ</v>
          </cell>
          <cell r="X605" t="str">
            <v>Минфин РФ</v>
          </cell>
          <cell r="Y605">
            <v>7067682.1344</v>
          </cell>
          <cell r="Z605">
            <v>980.001</v>
          </cell>
          <cell r="AA605">
            <v>6995247.138</v>
          </cell>
          <cell r="AB605">
            <v>6995247.138</v>
          </cell>
          <cell r="AC605">
            <v>-72434.9964000005</v>
          </cell>
          <cell r="AD605">
            <v>-0.0102487626102259</v>
          </cell>
          <cell r="AE605" t="str">
            <v>для продажи</v>
          </cell>
          <cell r="AF605">
            <v>41215</v>
          </cell>
          <cell r="AG605">
            <v>1860</v>
          </cell>
          <cell r="AH605" t="str">
            <v>более 1 года</v>
          </cell>
          <cell r="AI605" t="str">
            <v>BBB+/Стаб</v>
          </cell>
          <cell r="AJ605">
            <v>0.001</v>
          </cell>
          <cell r="AK605" t="str">
            <v>ХорКК</v>
          </cell>
          <cell r="AL605">
            <v>7067.6821344</v>
          </cell>
          <cell r="AM605" t="str">
            <v>вероятностный</v>
          </cell>
          <cell r="AN605">
            <v>276968230.362</v>
          </cell>
          <cell r="AO605">
            <v>0.000335554132443681</v>
          </cell>
        </row>
        <row r="606">
          <cell r="A606">
            <v>39355</v>
          </cell>
          <cell r="B606" t="str">
            <v>гос.руб.</v>
          </cell>
          <cell r="C606" t="str">
            <v>Покупка</v>
          </cell>
          <cell r="D606" t="str">
            <v>торг</v>
          </cell>
          <cell r="E606" t="str">
            <v>ОФЗ 26199</v>
          </cell>
          <cell r="F606" t="str">
            <v>SU26199RMFS8</v>
          </cell>
          <cell r="G606">
            <v>1000</v>
          </cell>
          <cell r="H606">
            <v>41101</v>
          </cell>
          <cell r="L606">
            <v>7412</v>
          </cell>
          <cell r="M606">
            <v>7420664.628</v>
          </cell>
          <cell r="N606">
            <v>198.4</v>
          </cell>
          <cell r="O606">
            <v>1001.169</v>
          </cell>
          <cell r="P606">
            <v>0</v>
          </cell>
          <cell r="Q606">
            <v>5141608178</v>
          </cell>
          <cell r="R606">
            <v>227</v>
          </cell>
          <cell r="S606">
            <v>12000000</v>
          </cell>
          <cell r="T606">
            <v>998.7</v>
          </cell>
          <cell r="U606" t="str">
            <v>18</v>
          </cell>
          <cell r="V606" t="str">
            <v>Гос.организации</v>
          </cell>
          <cell r="W606" t="str">
            <v>облигации РФ</v>
          </cell>
          <cell r="X606" t="str">
            <v>Минфин РФ</v>
          </cell>
          <cell r="Y606">
            <v>7420863.028</v>
          </cell>
          <cell r="Z606">
            <v>998.7</v>
          </cell>
          <cell r="AA606">
            <v>7402364.4</v>
          </cell>
          <cell r="AB606">
            <v>7402364.4</v>
          </cell>
          <cell r="AC606">
            <v>-18498.6279999996</v>
          </cell>
          <cell r="AD606">
            <v>-0.00249278661123397</v>
          </cell>
          <cell r="AE606" t="str">
            <v>для продажи</v>
          </cell>
          <cell r="AF606">
            <v>41101</v>
          </cell>
          <cell r="AG606">
            <v>1746</v>
          </cell>
          <cell r="AH606" t="str">
            <v>более 1 года</v>
          </cell>
          <cell r="AI606" t="str">
            <v>BBB+/Стаб</v>
          </cell>
          <cell r="AJ606">
            <v>0.001</v>
          </cell>
          <cell r="AK606" t="str">
            <v>ХорКК</v>
          </cell>
          <cell r="AL606">
            <v>7420.863028</v>
          </cell>
          <cell r="AM606" t="str">
            <v>вероятностный</v>
          </cell>
          <cell r="AN606">
            <v>1277999680.1</v>
          </cell>
          <cell r="AO606">
            <v>0.000618388719</v>
          </cell>
        </row>
        <row r="607">
          <cell r="A607">
            <v>39355</v>
          </cell>
          <cell r="B607" t="str">
            <v>гос.руб.</v>
          </cell>
          <cell r="C607" t="str">
            <v>Покупка</v>
          </cell>
          <cell r="D607" t="str">
            <v>торг</v>
          </cell>
          <cell r="E607" t="str">
            <v>ОФЗ 46001</v>
          </cell>
          <cell r="F607" t="str">
            <v>SU46001RMFS2</v>
          </cell>
          <cell r="G607">
            <v>500</v>
          </cell>
          <cell r="H607">
            <v>39701</v>
          </cell>
          <cell r="L607">
            <v>301984</v>
          </cell>
          <cell r="M607">
            <v>155254353.165</v>
          </cell>
          <cell r="N607">
            <v>7956.9892</v>
          </cell>
          <cell r="O607">
            <v>514.1145</v>
          </cell>
          <cell r="P607">
            <v>0</v>
          </cell>
          <cell r="Q607">
            <v>510294463</v>
          </cell>
          <cell r="R607">
            <v>101</v>
          </cell>
          <cell r="S607">
            <v>30000000</v>
          </cell>
          <cell r="T607">
            <v>514</v>
          </cell>
          <cell r="U607" t="str">
            <v>18</v>
          </cell>
          <cell r="V607" t="str">
            <v>Гос.организации</v>
          </cell>
          <cell r="W607" t="str">
            <v>облигации РФ</v>
          </cell>
          <cell r="X607" t="str">
            <v>Минфин РФ</v>
          </cell>
          <cell r="Y607">
            <v>155262310.1542</v>
          </cell>
          <cell r="Z607">
            <v>514</v>
          </cell>
          <cell r="AA607">
            <v>155219776</v>
          </cell>
          <cell r="AB607">
            <v>155219776</v>
          </cell>
          <cell r="AC607">
            <v>-42534.1541999877</v>
          </cell>
          <cell r="AD607">
            <v>-0.00027395028553771</v>
          </cell>
          <cell r="AE607" t="str">
            <v>для продажи</v>
          </cell>
          <cell r="AF607">
            <v>39701</v>
          </cell>
          <cell r="AG607">
            <v>346</v>
          </cell>
          <cell r="AH607" t="str">
            <v>до 1 года</v>
          </cell>
          <cell r="AI607" t="str">
            <v>BBB+/Стаб</v>
          </cell>
          <cell r="AJ607">
            <v>0.001</v>
          </cell>
          <cell r="AK607" t="str">
            <v>ХорКК</v>
          </cell>
          <cell r="AL607">
            <v>155262.3101542</v>
          </cell>
          <cell r="AM607" t="str">
            <v>вероятностный</v>
          </cell>
          <cell r="AN607">
            <v>-27646160.25</v>
          </cell>
          <cell r="AO607">
            <v>0.0051751451055</v>
          </cell>
        </row>
        <row r="608">
          <cell r="A608">
            <v>39355</v>
          </cell>
          <cell r="B608" t="str">
            <v>гос.руб.</v>
          </cell>
          <cell r="C608" t="str">
            <v>Покупка</v>
          </cell>
          <cell r="D608" t="str">
            <v>торг</v>
          </cell>
          <cell r="E608" t="str">
            <v>ОФЗ 46002</v>
          </cell>
          <cell r="F608" t="str">
            <v>SU46002RMFS0</v>
          </cell>
          <cell r="G608">
            <v>1000</v>
          </cell>
          <cell r="H608">
            <v>41129</v>
          </cell>
          <cell r="L608">
            <v>41812</v>
          </cell>
          <cell r="M608">
            <v>45677728.46</v>
          </cell>
          <cell r="N608">
            <v>8017.15112879</v>
          </cell>
          <cell r="O608">
            <v>1092.455</v>
          </cell>
          <cell r="P608">
            <v>0</v>
          </cell>
          <cell r="Q608">
            <v>3863690173</v>
          </cell>
          <cell r="R608">
            <v>124</v>
          </cell>
          <cell r="S608">
            <v>26560788</v>
          </cell>
          <cell r="T608">
            <v>1082</v>
          </cell>
          <cell r="U608" t="str">
            <v>18</v>
          </cell>
          <cell r="V608" t="str">
            <v>Гос.организации</v>
          </cell>
          <cell r="W608" t="str">
            <v>облигации РФ</v>
          </cell>
          <cell r="X608" t="str">
            <v>Минфин РФ</v>
          </cell>
          <cell r="Y608">
            <v>45685745.6111288</v>
          </cell>
          <cell r="Z608">
            <v>1082</v>
          </cell>
          <cell r="AA608">
            <v>45240584</v>
          </cell>
          <cell r="AB608">
            <v>45240584</v>
          </cell>
          <cell r="AC608">
            <v>-445161.611128792</v>
          </cell>
          <cell r="AD608">
            <v>-0.00974399356241114</v>
          </cell>
          <cell r="AE608" t="str">
            <v>для продажи</v>
          </cell>
          <cell r="AF608">
            <v>41129</v>
          </cell>
          <cell r="AG608">
            <v>1774</v>
          </cell>
          <cell r="AH608" t="str">
            <v>более 1 года</v>
          </cell>
          <cell r="AI608" t="str">
            <v>BBB+/Стаб</v>
          </cell>
          <cell r="AJ608">
            <v>0.001</v>
          </cell>
          <cell r="AK608" t="str">
            <v>ХорКК</v>
          </cell>
          <cell r="AL608">
            <v>45685.7456111288</v>
          </cell>
          <cell r="AM608" t="str">
            <v>вероятностный</v>
          </cell>
          <cell r="AN608">
            <v>920681959.25</v>
          </cell>
          <cell r="AO608">
            <v>0.00171974297072813</v>
          </cell>
        </row>
        <row r="609">
          <cell r="A609">
            <v>39355</v>
          </cell>
          <cell r="B609" t="str">
            <v>гос.руб.</v>
          </cell>
          <cell r="C609" t="str">
            <v>Покупка</v>
          </cell>
          <cell r="D609" t="str">
            <v>торг</v>
          </cell>
          <cell r="E609" t="str">
            <v>ОФЗ 46003</v>
          </cell>
          <cell r="F609" t="str">
            <v>SU46003RMFS8</v>
          </cell>
          <cell r="G609">
            <v>1000</v>
          </cell>
          <cell r="H609">
            <v>40373</v>
          </cell>
          <cell r="L609">
            <v>18120</v>
          </cell>
          <cell r="M609">
            <v>19838700.12</v>
          </cell>
          <cell r="N609">
            <v>131.959</v>
          </cell>
          <cell r="O609">
            <v>1094.851</v>
          </cell>
          <cell r="P609">
            <v>0</v>
          </cell>
          <cell r="Q609">
            <v>471408793</v>
          </cell>
          <cell r="R609">
            <v>111</v>
          </cell>
          <cell r="S609">
            <v>8000000</v>
          </cell>
          <cell r="T609">
            <v>1080</v>
          </cell>
          <cell r="U609" t="str">
            <v>18</v>
          </cell>
          <cell r="V609" t="str">
            <v>Гос.организации</v>
          </cell>
          <cell r="W609" t="str">
            <v>облигации РФ</v>
          </cell>
          <cell r="X609" t="str">
            <v>Минфин РФ</v>
          </cell>
          <cell r="Y609">
            <v>19838832.079</v>
          </cell>
          <cell r="Z609">
            <v>1080</v>
          </cell>
          <cell r="AA609">
            <v>19569600</v>
          </cell>
          <cell r="AB609">
            <v>19569600</v>
          </cell>
          <cell r="AC609">
            <v>-269232.079</v>
          </cell>
          <cell r="AD609">
            <v>-0.0135709641539327</v>
          </cell>
          <cell r="AE609" t="str">
            <v>для продажи</v>
          </cell>
          <cell r="AF609">
            <v>40373</v>
          </cell>
          <cell r="AG609">
            <v>1018</v>
          </cell>
          <cell r="AH609" t="str">
            <v>более 1 года</v>
          </cell>
          <cell r="AI609" t="str">
            <v>BBB+/Стаб</v>
          </cell>
          <cell r="AJ609">
            <v>0.001</v>
          </cell>
          <cell r="AK609" t="str">
            <v>ХорКК</v>
          </cell>
          <cell r="AL609">
            <v>19838.832079</v>
          </cell>
          <cell r="AM609" t="str">
            <v>вероятностный</v>
          </cell>
          <cell r="AN609">
            <v>98282598.25</v>
          </cell>
          <cell r="AO609">
            <v>0.002479837515</v>
          </cell>
        </row>
        <row r="610">
          <cell r="A610">
            <v>39355</v>
          </cell>
          <cell r="B610" t="str">
            <v>гос.руб.</v>
          </cell>
          <cell r="C610" t="str">
            <v>Покупка</v>
          </cell>
          <cell r="D610" t="str">
            <v>торг</v>
          </cell>
          <cell r="E610" t="str">
            <v>ОФЗ 46014</v>
          </cell>
          <cell r="F610" t="str">
            <v>SU46014RMFS5</v>
          </cell>
          <cell r="G610">
            <v>1000</v>
          </cell>
          <cell r="H610">
            <v>43341</v>
          </cell>
          <cell r="L610">
            <v>50657</v>
          </cell>
          <cell r="M610">
            <v>54774198.33</v>
          </cell>
          <cell r="N610">
            <v>0</v>
          </cell>
          <cell r="O610">
            <v>1081.276</v>
          </cell>
          <cell r="P610">
            <v>0</v>
          </cell>
          <cell r="Q610">
            <v>4623590901</v>
          </cell>
          <cell r="R610">
            <v>186</v>
          </cell>
          <cell r="S610">
            <v>21135000</v>
          </cell>
          <cell r="T610">
            <v>1079.9</v>
          </cell>
          <cell r="U610" t="str">
            <v>18</v>
          </cell>
          <cell r="V610" t="str">
            <v>Гос.организации</v>
          </cell>
          <cell r="W610" t="str">
            <v>облигации РФ</v>
          </cell>
          <cell r="X610" t="str">
            <v>Минфин РФ</v>
          </cell>
          <cell r="Y610">
            <v>54774198.33</v>
          </cell>
          <cell r="Z610">
            <v>1079.9</v>
          </cell>
          <cell r="AA610">
            <v>54704494.3</v>
          </cell>
          <cell r="AB610">
            <v>54704494.3</v>
          </cell>
          <cell r="AC610">
            <v>-69704.0299999937</v>
          </cell>
          <cell r="AD610">
            <v>-0.00127257051906165</v>
          </cell>
          <cell r="AE610" t="str">
            <v>для продажи</v>
          </cell>
          <cell r="AF610">
            <v>43341</v>
          </cell>
          <cell r="AG610">
            <v>3986</v>
          </cell>
          <cell r="AH610" t="str">
            <v>более 1 года</v>
          </cell>
          <cell r="AI610" t="str">
            <v>BBB+/Стаб</v>
          </cell>
          <cell r="AJ610">
            <v>0.001</v>
          </cell>
          <cell r="AK610" t="str">
            <v>ХорКК</v>
          </cell>
          <cell r="AL610">
            <v>54774.19833</v>
          </cell>
          <cell r="AM610" t="str">
            <v>вероятностный</v>
          </cell>
          <cell r="AN610">
            <v>1101193230.95</v>
          </cell>
          <cell r="AO610">
            <v>0.00259163465010646</v>
          </cell>
        </row>
        <row r="611">
          <cell r="A611">
            <v>39355</v>
          </cell>
          <cell r="B611" t="str">
            <v>гос.руб.</v>
          </cell>
          <cell r="C611" t="str">
            <v>Покупка</v>
          </cell>
          <cell r="D611" t="str">
            <v>торг</v>
          </cell>
          <cell r="E611" t="str">
            <v>ОФЗ 46017</v>
          </cell>
          <cell r="F611" t="str">
            <v>SU46017RMFS8</v>
          </cell>
          <cell r="G611">
            <v>1000</v>
          </cell>
          <cell r="H611">
            <v>42585</v>
          </cell>
          <cell r="L611">
            <v>134620</v>
          </cell>
          <cell r="M611">
            <v>142769356.314</v>
          </cell>
          <cell r="N611">
            <v>21872.932933</v>
          </cell>
          <cell r="O611">
            <v>1060.536</v>
          </cell>
          <cell r="P611">
            <v>0</v>
          </cell>
          <cell r="Q611">
            <v>6659216114</v>
          </cell>
          <cell r="R611">
            <v>203</v>
          </cell>
          <cell r="S611">
            <v>9998497</v>
          </cell>
          <cell r="T611">
            <v>1050.61</v>
          </cell>
          <cell r="U611" t="str">
            <v>18</v>
          </cell>
          <cell r="V611" t="str">
            <v>Гос.организации</v>
          </cell>
          <cell r="W611" t="str">
            <v>облигации РФ</v>
          </cell>
          <cell r="X611" t="str">
            <v>Минфин РФ</v>
          </cell>
          <cell r="Y611">
            <v>142791229.246933</v>
          </cell>
          <cell r="Z611">
            <v>1050.61</v>
          </cell>
          <cell r="AA611">
            <v>141433118.2</v>
          </cell>
          <cell r="AB611">
            <v>141433118.2</v>
          </cell>
          <cell r="AC611">
            <v>-1358111.04693303</v>
          </cell>
          <cell r="AD611">
            <v>-0.00951116573542766</v>
          </cell>
          <cell r="AE611" t="str">
            <v>для продажи</v>
          </cell>
          <cell r="AF611">
            <v>42585</v>
          </cell>
          <cell r="AG611">
            <v>3230</v>
          </cell>
          <cell r="AH611" t="str">
            <v>более 1 года</v>
          </cell>
          <cell r="AI611" t="str">
            <v>BBB+/Стаб</v>
          </cell>
          <cell r="AJ611">
            <v>0.001</v>
          </cell>
          <cell r="AK611" t="str">
            <v>ХорКК</v>
          </cell>
          <cell r="AL611">
            <v>142791.229246933</v>
          </cell>
          <cell r="AM611" t="str">
            <v>вероятностный</v>
          </cell>
          <cell r="AN611">
            <v>1523370910.3</v>
          </cell>
          <cell r="AO611">
            <v>0.0142790817773911</v>
          </cell>
        </row>
        <row r="612">
          <cell r="A612">
            <v>39355</v>
          </cell>
          <cell r="B612" t="str">
            <v>гос.руб.</v>
          </cell>
          <cell r="C612" t="str">
            <v>Покупка</v>
          </cell>
          <cell r="D612" t="str">
            <v>торг</v>
          </cell>
          <cell r="E612" t="str">
            <v>ОФЗ 46018</v>
          </cell>
          <cell r="F612" t="str">
            <v>SU46018RMFS6</v>
          </cell>
          <cell r="G612">
            <v>1000</v>
          </cell>
          <cell r="H612">
            <v>44524</v>
          </cell>
          <cell r="L612">
            <v>109519</v>
          </cell>
          <cell r="M612">
            <v>121094720.23</v>
          </cell>
          <cell r="N612">
            <v>19703.53402</v>
          </cell>
          <cell r="O612">
            <v>1105.696</v>
          </cell>
          <cell r="P612">
            <v>0</v>
          </cell>
          <cell r="Q612">
            <v>40646750871</v>
          </cell>
          <cell r="R612">
            <v>702</v>
          </cell>
          <cell r="S612">
            <v>2014185</v>
          </cell>
          <cell r="T612">
            <v>1100.502</v>
          </cell>
          <cell r="U612" t="str">
            <v>18</v>
          </cell>
          <cell r="V612" t="str">
            <v>Гос.организации</v>
          </cell>
          <cell r="W612" t="str">
            <v>облигации РФ</v>
          </cell>
          <cell r="X612" t="str">
            <v>Минфин РФ</v>
          </cell>
          <cell r="Y612">
            <v>121114423.76402</v>
          </cell>
          <cell r="Z612">
            <v>1100.502</v>
          </cell>
          <cell r="AA612">
            <v>120525878.538</v>
          </cell>
          <cell r="AB612">
            <v>120525878.538</v>
          </cell>
          <cell r="AC612">
            <v>-588545.226020023</v>
          </cell>
          <cell r="AD612">
            <v>-0.00485941482219119</v>
          </cell>
          <cell r="AE612" t="str">
            <v>для продажи</v>
          </cell>
          <cell r="AF612">
            <v>44524</v>
          </cell>
          <cell r="AG612">
            <v>5169</v>
          </cell>
          <cell r="AH612" t="str">
            <v>более 1 года</v>
          </cell>
          <cell r="AI612" t="str">
            <v>BBB+/Стаб</v>
          </cell>
          <cell r="AJ612">
            <v>0.001</v>
          </cell>
          <cell r="AK612" t="str">
            <v>ХорКК</v>
          </cell>
          <cell r="AL612">
            <v>121114.42376402</v>
          </cell>
          <cell r="AM612" t="str">
            <v>вероятностный</v>
          </cell>
          <cell r="AN612">
            <v>10041161839.212</v>
          </cell>
          <cell r="AO612">
            <v>0.0601209522610882</v>
          </cell>
        </row>
        <row r="613">
          <cell r="A613">
            <v>39355</v>
          </cell>
          <cell r="B613" t="str">
            <v>гос.руб.</v>
          </cell>
          <cell r="C613" t="str">
            <v>Покупка</v>
          </cell>
          <cell r="D613" t="str">
            <v>торг</v>
          </cell>
          <cell r="E613" t="str">
            <v>ОФЗ 46020</v>
          </cell>
          <cell r="F613" t="str">
            <v>SU46020RMFS2</v>
          </cell>
          <cell r="G613">
            <v>1000</v>
          </cell>
          <cell r="H613">
            <v>49711</v>
          </cell>
          <cell r="L613">
            <v>20000</v>
          </cell>
          <cell r="M613">
            <v>20383860</v>
          </cell>
          <cell r="N613">
            <v>510.18</v>
          </cell>
          <cell r="O613">
            <v>1019.193</v>
          </cell>
          <cell r="P613">
            <v>0</v>
          </cell>
          <cell r="Q613">
            <v>39851549190</v>
          </cell>
          <cell r="R613">
            <v>1003</v>
          </cell>
          <cell r="S613">
            <v>21774079</v>
          </cell>
          <cell r="T613">
            <v>1013.6</v>
          </cell>
          <cell r="U613" t="str">
            <v>18</v>
          </cell>
          <cell r="V613" t="str">
            <v>Гос.организации</v>
          </cell>
          <cell r="W613" t="str">
            <v>облигации РФ</v>
          </cell>
          <cell r="X613" t="str">
            <v>Минфин РФ</v>
          </cell>
          <cell r="Y613">
            <v>20384370.18</v>
          </cell>
          <cell r="Z613">
            <v>1013.6</v>
          </cell>
          <cell r="AA613">
            <v>20272000</v>
          </cell>
          <cell r="AB613">
            <v>20272000</v>
          </cell>
          <cell r="AC613">
            <v>-112370.18</v>
          </cell>
          <cell r="AD613">
            <v>-0.00551256570635923</v>
          </cell>
          <cell r="AE613" t="str">
            <v>для продажи</v>
          </cell>
          <cell r="AF613">
            <v>49711</v>
          </cell>
          <cell r="AG613">
            <v>10356</v>
          </cell>
          <cell r="AH613" t="str">
            <v>более 1 года</v>
          </cell>
          <cell r="AI613" t="str">
            <v>BBB+/Стаб</v>
          </cell>
          <cell r="AJ613">
            <v>0.001</v>
          </cell>
          <cell r="AK613" t="str">
            <v>ХорКК</v>
          </cell>
          <cell r="AL613">
            <v>20384.37018</v>
          </cell>
          <cell r="AM613" t="str">
            <v>вероятностный</v>
          </cell>
          <cell r="AN613">
            <v>9942615297.5</v>
          </cell>
          <cell r="AO613">
            <v>0.000936152569300405</v>
          </cell>
        </row>
        <row r="614">
          <cell r="A614">
            <v>39355</v>
          </cell>
          <cell r="B614" t="str">
            <v>гос.руб.</v>
          </cell>
          <cell r="C614" t="str">
            <v>Покупка</v>
          </cell>
          <cell r="D614" t="str">
            <v>торг</v>
          </cell>
          <cell r="E614" t="str">
            <v>ОФЗ 46021</v>
          </cell>
          <cell r="F614" t="str">
            <v>SU46021RMFS0</v>
          </cell>
          <cell r="G614">
            <v>1000</v>
          </cell>
          <cell r="H614">
            <v>43320</v>
          </cell>
          <cell r="L614">
            <v>3850</v>
          </cell>
          <cell r="M614">
            <v>3834765.55</v>
          </cell>
          <cell r="N614">
            <v>377.2365</v>
          </cell>
          <cell r="O614">
            <v>996.043</v>
          </cell>
          <cell r="P614">
            <v>0</v>
          </cell>
          <cell r="Q614">
            <v>6449855215</v>
          </cell>
          <cell r="R614">
            <v>215</v>
          </cell>
          <cell r="S614">
            <v>15000000</v>
          </cell>
          <cell r="T614">
            <v>991.6</v>
          </cell>
          <cell r="U614" t="str">
            <v>18</v>
          </cell>
          <cell r="V614" t="str">
            <v>Гос.организации</v>
          </cell>
          <cell r="W614" t="str">
            <v>облигации РФ</v>
          </cell>
          <cell r="X614" t="str">
            <v>Минфин РФ</v>
          </cell>
          <cell r="Y614">
            <v>3835142.7865</v>
          </cell>
          <cell r="Z614">
            <v>991.6</v>
          </cell>
          <cell r="AA614">
            <v>3817660</v>
          </cell>
          <cell r="AB614">
            <v>3817660</v>
          </cell>
          <cell r="AC614">
            <v>-17482.7864999999</v>
          </cell>
          <cell r="AD614">
            <v>-0.00455857512308034</v>
          </cell>
          <cell r="AE614" t="str">
            <v>для продажи</v>
          </cell>
          <cell r="AF614">
            <v>43320</v>
          </cell>
          <cell r="AG614">
            <v>3965</v>
          </cell>
          <cell r="AH614" t="str">
            <v>более 1 года</v>
          </cell>
          <cell r="AI614" t="str">
            <v>BBB+/Стаб</v>
          </cell>
          <cell r="AJ614">
            <v>0.001</v>
          </cell>
          <cell r="AK614" t="str">
            <v>ХорКК</v>
          </cell>
          <cell r="AL614">
            <v>3835.1427865</v>
          </cell>
          <cell r="AM614" t="str">
            <v>вероятностный</v>
          </cell>
          <cell r="AN614">
            <v>1608646143.75</v>
          </cell>
          <cell r="AO614">
            <v>0.000255651036666667</v>
          </cell>
        </row>
        <row r="615">
          <cell r="A615">
            <v>39355</v>
          </cell>
          <cell r="B615" t="str">
            <v>гос.руб.</v>
          </cell>
          <cell r="C615" t="str">
            <v>Покупка</v>
          </cell>
          <cell r="D615" t="str">
            <v>торг</v>
          </cell>
          <cell r="E615" t="str">
            <v>ОФЗ 48001</v>
          </cell>
          <cell r="F615" t="str">
            <v>SU48001RMFS0</v>
          </cell>
          <cell r="G615">
            <v>1000</v>
          </cell>
          <cell r="H615">
            <v>41948</v>
          </cell>
          <cell r="L615">
            <v>1000</v>
          </cell>
          <cell r="M615">
            <v>1046981</v>
          </cell>
          <cell r="N615">
            <v>210.16</v>
          </cell>
          <cell r="O615">
            <v>1046.981</v>
          </cell>
          <cell r="P615">
            <v>0</v>
          </cell>
          <cell r="S615">
            <v>24099483</v>
          </cell>
          <cell r="T615">
            <v>1010</v>
          </cell>
          <cell r="U615" t="str">
            <v>18</v>
          </cell>
          <cell r="V615" t="str">
            <v>Гос.организации</v>
          </cell>
          <cell r="W615" t="str">
            <v>облигации РФ</v>
          </cell>
          <cell r="X615" t="str">
            <v>Минфин РФ</v>
          </cell>
          <cell r="Y615">
            <v>1047191.16</v>
          </cell>
          <cell r="Z615">
            <v>1010</v>
          </cell>
          <cell r="AA615">
            <v>1010000</v>
          </cell>
          <cell r="AB615">
            <v>1010000</v>
          </cell>
          <cell r="AC615">
            <v>-37191.16</v>
          </cell>
          <cell r="AD615">
            <v>-0.0355151584740269</v>
          </cell>
          <cell r="AE615" t="str">
            <v>для продажи</v>
          </cell>
          <cell r="AF615">
            <v>41948</v>
          </cell>
          <cell r="AG615">
            <v>2593</v>
          </cell>
          <cell r="AH615" t="str">
            <v>более 1 года</v>
          </cell>
          <cell r="AI615" t="str">
            <v>BBB+/Стаб</v>
          </cell>
          <cell r="AJ615">
            <v>0.001</v>
          </cell>
          <cell r="AK615" t="str">
            <v>ХорКК</v>
          </cell>
          <cell r="AL615">
            <v>1047.19116</v>
          </cell>
          <cell r="AM615" t="str">
            <v>вероятностный</v>
          </cell>
          <cell r="AN615" t="str">
            <v>нет данных</v>
          </cell>
          <cell r="AO615">
            <v>4.34441269964173E-05</v>
          </cell>
        </row>
        <row r="616">
          <cell r="A616">
            <v>39355</v>
          </cell>
          <cell r="B616" t="str">
            <v>корп.евро</v>
          </cell>
          <cell r="C616" t="str">
            <v>Покупка</v>
          </cell>
          <cell r="D616" t="str">
            <v>инвест</v>
          </cell>
          <cell r="E616" t="str">
            <v>АвтоВаз 2008</v>
          </cell>
          <cell r="F616" t="str">
            <v>XS0232969187</v>
          </cell>
          <cell r="G616">
            <v>100000</v>
          </cell>
          <cell r="H616">
            <v>39558</v>
          </cell>
          <cell r="L616">
            <v>70</v>
          </cell>
          <cell r="M616">
            <v>175394327.5</v>
          </cell>
          <cell r="N616">
            <v>0</v>
          </cell>
          <cell r="O616">
            <v>2484950.28</v>
          </cell>
          <cell r="P616">
            <v>0</v>
          </cell>
          <cell r="S616">
            <v>250000</v>
          </cell>
          <cell r="T616">
            <v>2478712.955</v>
          </cell>
          <cell r="U616" t="str">
            <v>3</v>
          </cell>
          <cell r="V616" t="str">
            <v>Машиностроение</v>
          </cell>
          <cell r="W616" t="str">
            <v>корпоративные еврооблигации</v>
          </cell>
          <cell r="X616" t="str">
            <v>АвтоВАЗ</v>
          </cell>
          <cell r="Y616">
            <v>175394327.5</v>
          </cell>
          <cell r="Z616">
            <v>2478712.955</v>
          </cell>
          <cell r="AA616">
            <v>173509906.85</v>
          </cell>
          <cell r="AB616">
            <v>173509906.85</v>
          </cell>
          <cell r="AC616">
            <v>-1884420.65000001</v>
          </cell>
          <cell r="AD616">
            <v>-0.0107439087504127</v>
          </cell>
          <cell r="AE616" t="str">
            <v>для продажи</v>
          </cell>
          <cell r="AF616">
            <v>39558</v>
          </cell>
          <cell r="AG616">
            <v>203</v>
          </cell>
          <cell r="AH616" t="str">
            <v>до 1 года</v>
          </cell>
          <cell r="AI616" t="str">
            <v>CCC+</v>
          </cell>
          <cell r="AJ616">
            <v>0.13625</v>
          </cell>
          <cell r="AK616" t="str">
            <v>СрКК</v>
          </cell>
          <cell r="AL616">
            <v>23897477.121875</v>
          </cell>
          <cell r="AM616" t="str">
            <v>вероятностный</v>
          </cell>
          <cell r="AN616" t="str">
            <v>нет данных</v>
          </cell>
          <cell r="AO616">
            <v>0.70157731</v>
          </cell>
        </row>
        <row r="617">
          <cell r="A617">
            <v>39355</v>
          </cell>
          <cell r="B617" t="str">
            <v>корп.евро</v>
          </cell>
          <cell r="C617" t="str">
            <v>Покупка</v>
          </cell>
          <cell r="D617" t="str">
            <v>инвест</v>
          </cell>
          <cell r="E617" t="str">
            <v>Седьмой Континент</v>
          </cell>
          <cell r="F617" t="str">
            <v>XS0230581620</v>
          </cell>
          <cell r="G617">
            <v>100000</v>
          </cell>
          <cell r="H617">
            <v>39357</v>
          </cell>
          <cell r="L617">
            <v>45</v>
          </cell>
          <cell r="M617">
            <v>117879144.1</v>
          </cell>
          <cell r="N617">
            <v>0</v>
          </cell>
          <cell r="O617">
            <v>2494930</v>
          </cell>
          <cell r="P617">
            <v>0</v>
          </cell>
          <cell r="S617">
            <v>90000</v>
          </cell>
          <cell r="T617">
            <v>2494930</v>
          </cell>
          <cell r="U617" t="str">
            <v>15</v>
          </cell>
          <cell r="V617" t="str">
            <v>Торговля</v>
          </cell>
          <cell r="W617" t="str">
            <v>корпоративные еврооблигации</v>
          </cell>
          <cell r="X617" t="str">
            <v>Седьмой континент</v>
          </cell>
          <cell r="Y617">
            <v>117879144.1</v>
          </cell>
          <cell r="Z617">
            <v>2494930</v>
          </cell>
          <cell r="AA617">
            <v>112271850</v>
          </cell>
          <cell r="AB617">
            <v>112271850</v>
          </cell>
          <cell r="AC617">
            <v>-5607294.09999999</v>
          </cell>
          <cell r="AD617">
            <v>-0.0475681609568116</v>
          </cell>
          <cell r="AE617" t="str">
            <v>для продажи</v>
          </cell>
          <cell r="AF617">
            <v>39357</v>
          </cell>
          <cell r="AG617">
            <v>2</v>
          </cell>
          <cell r="AH617" t="str">
            <v>до 7 дней</v>
          </cell>
          <cell r="AI617" t="str">
            <v>BB</v>
          </cell>
          <cell r="AJ617">
            <v>0.0183333333333333</v>
          </cell>
          <cell r="AK617" t="str">
            <v>ХорКК</v>
          </cell>
          <cell r="AL617">
            <v>2161117.64183333</v>
          </cell>
          <cell r="AM617" t="str">
            <v>вероятностный</v>
          </cell>
          <cell r="AN617" t="str">
            <v>нет данных</v>
          </cell>
          <cell r="AO617">
            <v>1.30976826777778</v>
          </cell>
        </row>
        <row r="618">
          <cell r="A618">
            <v>39355</v>
          </cell>
          <cell r="B618" t="str">
            <v>корп.евро</v>
          </cell>
          <cell r="C618" t="str">
            <v>Покупка</v>
          </cell>
          <cell r="D618" t="str">
            <v>инвест</v>
          </cell>
          <cell r="E618" t="str">
            <v>Энергомаш</v>
          </cell>
          <cell r="F618" t="str">
            <v>XS0238050495</v>
          </cell>
          <cell r="G618">
            <v>1000</v>
          </cell>
          <cell r="H618">
            <v>40273</v>
          </cell>
          <cell r="I618">
            <v>39543</v>
          </cell>
          <cell r="L618">
            <v>5000</v>
          </cell>
          <cell r="M618">
            <v>125109512.3</v>
          </cell>
          <cell r="N618">
            <v>0</v>
          </cell>
          <cell r="O618">
            <v>24957.03428</v>
          </cell>
          <cell r="P618">
            <v>0</v>
          </cell>
          <cell r="S618">
            <v>150000</v>
          </cell>
          <cell r="T618">
            <v>24918.11338</v>
          </cell>
          <cell r="U618" t="str">
            <v>3</v>
          </cell>
          <cell r="V618" t="str">
            <v>Машиностроение</v>
          </cell>
          <cell r="W618" t="str">
            <v>корпоративные еврооблигации</v>
          </cell>
          <cell r="X618" t="str">
            <v>Энергомашкорпорация</v>
          </cell>
          <cell r="Y618">
            <v>125109512.3</v>
          </cell>
          <cell r="Z618">
            <v>24918.11338</v>
          </cell>
          <cell r="AA618">
            <v>124590566.9</v>
          </cell>
          <cell r="AB618">
            <v>124590566.9</v>
          </cell>
          <cell r="AC618">
            <v>-518945.400000006</v>
          </cell>
          <cell r="AD618">
            <v>-0.00414792920585948</v>
          </cell>
          <cell r="AE618" t="str">
            <v>для продажи</v>
          </cell>
          <cell r="AF618">
            <v>39543</v>
          </cell>
          <cell r="AG618">
            <v>188</v>
          </cell>
          <cell r="AH618" t="str">
            <v>до 1 года</v>
          </cell>
          <cell r="AI618" t="str">
            <v>B-</v>
          </cell>
          <cell r="AJ618">
            <v>0.0975</v>
          </cell>
          <cell r="AK618" t="str">
            <v>ХорКК</v>
          </cell>
          <cell r="AL618">
            <v>12198177.44925</v>
          </cell>
          <cell r="AM618" t="str">
            <v>вероятностный</v>
          </cell>
          <cell r="AN618" t="str">
            <v>нет данных</v>
          </cell>
          <cell r="AO618">
            <v>0.834063415333333</v>
          </cell>
        </row>
        <row r="619">
          <cell r="A619">
            <v>39355</v>
          </cell>
          <cell r="B619" t="str">
            <v>корп.руб.</v>
          </cell>
          <cell r="C619" t="str">
            <v>Покупка</v>
          </cell>
          <cell r="D619" t="str">
            <v>инвест</v>
          </cell>
          <cell r="E619" t="str">
            <v>Автоприбор, 1</v>
          </cell>
          <cell r="F619" t="str">
            <v>RU000A0GLBG3</v>
          </cell>
          <cell r="G619">
            <v>1000</v>
          </cell>
          <cell r="H619">
            <v>39932</v>
          </cell>
          <cell r="I619">
            <v>39386</v>
          </cell>
          <cell r="L619">
            <v>30</v>
          </cell>
          <cell r="M619">
            <v>29979</v>
          </cell>
          <cell r="N619">
            <v>0</v>
          </cell>
          <cell r="O619">
            <v>994.3</v>
          </cell>
          <cell r="P619">
            <v>0</v>
          </cell>
          <cell r="Q619">
            <v>13873745</v>
          </cell>
          <cell r="R619">
            <v>54</v>
          </cell>
          <cell r="S619">
            <v>500000</v>
          </cell>
          <cell r="T619">
            <v>994.3</v>
          </cell>
          <cell r="U619" t="str">
            <v>3</v>
          </cell>
          <cell r="V619" t="str">
            <v>Машиностроение</v>
          </cell>
          <cell r="W619" t="str">
            <v>корпоративные рублевые облигации</v>
          </cell>
          <cell r="X619" t="str">
            <v>Автоприбор</v>
          </cell>
          <cell r="Y619">
            <v>29979</v>
          </cell>
          <cell r="Z619">
            <v>994.3</v>
          </cell>
          <cell r="AA619">
            <v>29829</v>
          </cell>
          <cell r="AB619">
            <v>29829</v>
          </cell>
          <cell r="AC619">
            <v>-150</v>
          </cell>
          <cell r="AD619">
            <v>-0.0050035024517162</v>
          </cell>
          <cell r="AE619" t="str">
            <v>для продажи</v>
          </cell>
          <cell r="AF619">
            <v>39386</v>
          </cell>
          <cell r="AG619">
            <v>31</v>
          </cell>
          <cell r="AH619" t="str">
            <v>до 90 дней</v>
          </cell>
          <cell r="AI619" t="str">
            <v>CCC+</v>
          </cell>
          <cell r="AJ619">
            <v>0.11375</v>
          </cell>
          <cell r="AK619" t="str">
            <v>СрКК</v>
          </cell>
          <cell r="AL619">
            <v>3410.11125</v>
          </cell>
          <cell r="AM619" t="str">
            <v>вероятностный</v>
          </cell>
          <cell r="AN619">
            <v>3438607.25</v>
          </cell>
          <cell r="AO619">
            <v>5.9958E-05</v>
          </cell>
        </row>
        <row r="620">
          <cell r="A620">
            <v>39355</v>
          </cell>
          <cell r="B620" t="str">
            <v>корп.руб.</v>
          </cell>
          <cell r="C620" t="str">
            <v>Покупка</v>
          </cell>
          <cell r="D620" t="str">
            <v>инвест</v>
          </cell>
          <cell r="E620" t="str">
            <v>АК БАРС-02</v>
          </cell>
          <cell r="F620" t="str">
            <v>RU000A0GMK95</v>
          </cell>
          <cell r="G620">
            <v>1000</v>
          </cell>
          <cell r="H620">
            <v>39835</v>
          </cell>
          <cell r="L620">
            <v>75805</v>
          </cell>
          <cell r="M620">
            <v>68971540.9</v>
          </cell>
          <cell r="N620">
            <v>145.7155689</v>
          </cell>
          <cell r="O620">
            <v>982.7</v>
          </cell>
          <cell r="P620">
            <v>0</v>
          </cell>
          <cell r="Q620">
            <v>97238570</v>
          </cell>
          <cell r="R620">
            <v>28</v>
          </cell>
          <cell r="S620">
            <v>1500000</v>
          </cell>
          <cell r="T620">
            <v>980</v>
          </cell>
          <cell r="U620" t="str">
            <v>17.1</v>
          </cell>
          <cell r="V620" t="str">
            <v>Банки</v>
          </cell>
          <cell r="W620" t="str">
            <v>корпоративные рублевые облигации</v>
          </cell>
          <cell r="X620" t="str">
            <v>АК БАРС Банк</v>
          </cell>
          <cell r="Y620">
            <v>68971686.6155689</v>
          </cell>
          <cell r="Z620">
            <v>980</v>
          </cell>
          <cell r="AA620">
            <v>74288900</v>
          </cell>
          <cell r="AB620">
            <v>74288900</v>
          </cell>
          <cell r="AC620">
            <v>5317213.38443109</v>
          </cell>
          <cell r="AD620">
            <v>0.0770926976756118</v>
          </cell>
          <cell r="AE620" t="str">
            <v>для продажи</v>
          </cell>
          <cell r="AF620">
            <v>39835</v>
          </cell>
          <cell r="AG620">
            <v>480</v>
          </cell>
          <cell r="AH620" t="str">
            <v>более 1 года</v>
          </cell>
          <cell r="AI620" t="str">
            <v>надежный</v>
          </cell>
          <cell r="AJ620">
            <v>0</v>
          </cell>
          <cell r="AK620" t="str">
            <v>ХорКК</v>
          </cell>
          <cell r="AL620">
            <v>0</v>
          </cell>
          <cell r="AM620" t="str">
            <v>вероятностный</v>
          </cell>
          <cell r="AN620">
            <v>-49979257.5</v>
          </cell>
          <cell r="AO620">
            <v>0.0459810272666667</v>
          </cell>
        </row>
        <row r="621">
          <cell r="A621">
            <v>39355</v>
          </cell>
          <cell r="B621" t="str">
            <v>корп.руб.</v>
          </cell>
          <cell r="C621" t="str">
            <v>Покупка</v>
          </cell>
          <cell r="D621" t="str">
            <v>инвест</v>
          </cell>
          <cell r="E621" t="str">
            <v>Альянс Русский Текстиль 2 вып. </v>
          </cell>
          <cell r="F621" t="str">
            <v>RU000A0DZZT2</v>
          </cell>
          <cell r="G621">
            <v>700</v>
          </cell>
          <cell r="H621">
            <v>39877</v>
          </cell>
          <cell r="L621">
            <v>7072</v>
          </cell>
          <cell r="M621">
            <v>6101756.96</v>
          </cell>
          <cell r="N621">
            <v>0</v>
          </cell>
          <cell r="O621">
            <v>685.02</v>
          </cell>
          <cell r="P621">
            <v>0</v>
          </cell>
          <cell r="Q621">
            <v>10613840</v>
          </cell>
          <cell r="R621">
            <v>57</v>
          </cell>
          <cell r="S621">
            <v>700000</v>
          </cell>
          <cell r="T621">
            <v>679.07</v>
          </cell>
          <cell r="U621" t="str">
            <v>1</v>
          </cell>
          <cell r="V621" t="str">
            <v>Легкая промышленность</v>
          </cell>
          <cell r="W621" t="str">
            <v>корпоративные рублевые облигации</v>
          </cell>
          <cell r="X621" t="str">
            <v>Русский Текстиль Альянс</v>
          </cell>
          <cell r="Y621">
            <v>6101756.96</v>
          </cell>
          <cell r="Z621">
            <v>679.07</v>
          </cell>
          <cell r="AA621">
            <v>4802383.04</v>
          </cell>
          <cell r="AB621">
            <v>4802383.04</v>
          </cell>
          <cell r="AC621">
            <v>-1299373.92</v>
          </cell>
          <cell r="AD621">
            <v>-0.212950782621798</v>
          </cell>
          <cell r="AE621" t="str">
            <v>для продажи</v>
          </cell>
          <cell r="AF621">
            <v>39877</v>
          </cell>
          <cell r="AG621">
            <v>522</v>
          </cell>
          <cell r="AH621" t="str">
            <v>более 1 года</v>
          </cell>
          <cell r="AI621" t="str">
            <v>CCC+</v>
          </cell>
          <cell r="AJ621">
            <v>0.12125</v>
          </cell>
          <cell r="AK621" t="str">
            <v>СрКК</v>
          </cell>
          <cell r="AL621">
            <v>739838.0314</v>
          </cell>
          <cell r="AM621" t="str">
            <v>вероятностный</v>
          </cell>
          <cell r="AN621">
            <v>-2148923.04</v>
          </cell>
          <cell r="AO621">
            <v>0.00871679565714286</v>
          </cell>
        </row>
        <row r="622">
          <cell r="A622">
            <v>39355</v>
          </cell>
          <cell r="B622" t="str">
            <v>корп.руб.</v>
          </cell>
          <cell r="C622" t="str">
            <v>Покупка</v>
          </cell>
          <cell r="D622" t="str">
            <v>инвест</v>
          </cell>
          <cell r="E622" t="str">
            <v>Амтел Фредештайн (конвертация)(ЭйВи)</v>
          </cell>
          <cell r="F622" t="str">
            <v>RU000A0GHXK7</v>
          </cell>
          <cell r="G622">
            <v>1000</v>
          </cell>
          <cell r="H622">
            <v>39401</v>
          </cell>
          <cell r="L622">
            <v>9913</v>
          </cell>
          <cell r="M622">
            <v>9754193.74</v>
          </cell>
          <cell r="N622">
            <v>0</v>
          </cell>
          <cell r="O622">
            <v>988.2</v>
          </cell>
          <cell r="P622">
            <v>0</v>
          </cell>
          <cell r="Q622">
            <v>9242676</v>
          </cell>
          <cell r="R622">
            <v>4</v>
          </cell>
          <cell r="S622">
            <v>1200000</v>
          </cell>
          <cell r="T622">
            <v>985</v>
          </cell>
          <cell r="U622" t="str">
            <v>6</v>
          </cell>
          <cell r="V622" t="str">
            <v>Химическая промышленность</v>
          </cell>
          <cell r="W622" t="str">
            <v>корпоративные рублевые облигации</v>
          </cell>
          <cell r="X622" t="str">
            <v>ХК АМТЕЛ</v>
          </cell>
          <cell r="Y622">
            <v>9754193.74</v>
          </cell>
          <cell r="Z622">
            <v>985</v>
          </cell>
          <cell r="AA622">
            <v>9764305</v>
          </cell>
          <cell r="AB622">
            <v>9764305</v>
          </cell>
          <cell r="AC622">
            <v>10111.2599999998</v>
          </cell>
          <cell r="AD622">
            <v>0.00103660643509012</v>
          </cell>
          <cell r="AE622" t="str">
            <v>для продажи</v>
          </cell>
          <cell r="AF622">
            <v>39401</v>
          </cell>
          <cell r="AG622">
            <v>46</v>
          </cell>
          <cell r="AH622" t="str">
            <v>до 90 дней</v>
          </cell>
          <cell r="AI622" t="str">
            <v>CC+</v>
          </cell>
          <cell r="AJ622">
            <v>0.325</v>
          </cell>
          <cell r="AK622" t="str">
            <v>СомнКК</v>
          </cell>
          <cell r="AL622">
            <v>3170112.9655</v>
          </cell>
          <cell r="AM622" t="str">
            <v>вероятностный</v>
          </cell>
          <cell r="AN622">
            <v>-7453636</v>
          </cell>
          <cell r="AO622">
            <v>0.00812849478333333</v>
          </cell>
        </row>
        <row r="623">
          <cell r="A623">
            <v>39355</v>
          </cell>
          <cell r="B623" t="str">
            <v>корп.руб.</v>
          </cell>
          <cell r="C623" t="str">
            <v>Покупка</v>
          </cell>
          <cell r="D623" t="str">
            <v>инвест</v>
          </cell>
          <cell r="E623" t="str">
            <v>Атлант М 1 вып.</v>
          </cell>
          <cell r="F623" t="str">
            <v>RU000A0JNW63</v>
          </cell>
          <cell r="G623">
            <v>1000</v>
          </cell>
          <cell r="H623">
            <v>39765</v>
          </cell>
          <cell r="I623">
            <v>39401</v>
          </cell>
          <cell r="L623">
            <v>29959</v>
          </cell>
          <cell r="M623">
            <v>30062957.73</v>
          </cell>
          <cell r="N623">
            <v>0</v>
          </cell>
          <cell r="O623">
            <v>995</v>
          </cell>
          <cell r="P623">
            <v>0</v>
          </cell>
          <cell r="Q623">
            <v>12568612</v>
          </cell>
          <cell r="R623">
            <v>49</v>
          </cell>
          <cell r="S623">
            <v>1000000</v>
          </cell>
          <cell r="T623">
            <v>999</v>
          </cell>
          <cell r="U623" t="str">
            <v>3</v>
          </cell>
          <cell r="V623" t="str">
            <v>Машиностроение</v>
          </cell>
          <cell r="W623" t="str">
            <v>корпоративные рублевые облигации</v>
          </cell>
          <cell r="X623" t="str">
            <v>Атлант-М</v>
          </cell>
          <cell r="Y623">
            <v>30062957.73</v>
          </cell>
          <cell r="Z623">
            <v>999</v>
          </cell>
          <cell r="AA623">
            <v>29929041</v>
          </cell>
          <cell r="AB623">
            <v>29929041</v>
          </cell>
          <cell r="AC623">
            <v>-133916.73</v>
          </cell>
          <cell r="AD623">
            <v>-0.00445454273670365</v>
          </cell>
          <cell r="AE623" t="str">
            <v>для продажи</v>
          </cell>
          <cell r="AF623">
            <v>39401</v>
          </cell>
          <cell r="AG623">
            <v>46</v>
          </cell>
          <cell r="AH623" t="str">
            <v>до 90 дней</v>
          </cell>
          <cell r="AI623" t="str">
            <v>CCC+</v>
          </cell>
          <cell r="AJ623">
            <v>0.11875</v>
          </cell>
          <cell r="AK623" t="str">
            <v>СрКК</v>
          </cell>
          <cell r="AL623">
            <v>3569976.2304375</v>
          </cell>
          <cell r="AM623" t="str">
            <v>вероятностный</v>
          </cell>
          <cell r="AN623">
            <v>-26786888</v>
          </cell>
          <cell r="AO623">
            <v>0.03006295773</v>
          </cell>
        </row>
        <row r="624">
          <cell r="A624">
            <v>39355</v>
          </cell>
          <cell r="B624" t="str">
            <v>корп.руб.</v>
          </cell>
          <cell r="C624" t="str">
            <v>Покупка</v>
          </cell>
          <cell r="D624" t="str">
            <v>инвест</v>
          </cell>
          <cell r="E624" t="str">
            <v>Банана Мама 2 вып.</v>
          </cell>
          <cell r="F624" t="str">
            <v>RU000A0JPDJ8</v>
          </cell>
          <cell r="G624">
            <v>1000</v>
          </cell>
          <cell r="H624">
            <v>40402</v>
          </cell>
          <cell r="I624">
            <v>40402</v>
          </cell>
          <cell r="L624">
            <v>100000</v>
          </cell>
          <cell r="M624">
            <v>95018500</v>
          </cell>
          <cell r="N624">
            <v>0</v>
          </cell>
          <cell r="O624">
            <v>944</v>
          </cell>
          <cell r="P624">
            <v>0</v>
          </cell>
          <cell r="Q624">
            <v>44386225</v>
          </cell>
          <cell r="R624">
            <v>34</v>
          </cell>
          <cell r="S624">
            <v>1500000</v>
          </cell>
          <cell r="T624">
            <v>948.7</v>
          </cell>
          <cell r="U624" t="str">
            <v>15</v>
          </cell>
          <cell r="V624" t="str">
            <v>Торговля</v>
          </cell>
          <cell r="W624" t="str">
            <v>корпоративные рублевые облигации</v>
          </cell>
          <cell r="X624" t="str">
            <v>БАНАНА-МАМА</v>
          </cell>
          <cell r="Y624">
            <v>95018500</v>
          </cell>
          <cell r="Z624">
            <v>948.7</v>
          </cell>
          <cell r="AA624">
            <v>94870000</v>
          </cell>
          <cell r="AB624">
            <v>94870000</v>
          </cell>
          <cell r="AC624">
            <v>-148500</v>
          </cell>
          <cell r="AD624">
            <v>-0.00156285354957193</v>
          </cell>
          <cell r="AE624" t="str">
            <v>для продажи</v>
          </cell>
          <cell r="AF624">
            <v>40402</v>
          </cell>
          <cell r="AG624">
            <v>1047</v>
          </cell>
          <cell r="AH624" t="str">
            <v>более 1 года</v>
          </cell>
          <cell r="AI624" t="str">
            <v>CCC+</v>
          </cell>
          <cell r="AJ624">
            <v>0.1475</v>
          </cell>
          <cell r="AK624" t="str">
            <v>СрКК</v>
          </cell>
          <cell r="AL624">
            <v>14015228.75</v>
          </cell>
          <cell r="AM624" t="str">
            <v>вероятностный</v>
          </cell>
          <cell r="AN624">
            <v>-83773443.75</v>
          </cell>
          <cell r="AO624">
            <v>0.0633456666666667</v>
          </cell>
        </row>
        <row r="625">
          <cell r="A625">
            <v>39355</v>
          </cell>
          <cell r="B625" t="str">
            <v>корп.руб.</v>
          </cell>
          <cell r="C625" t="str">
            <v>Покупка</v>
          </cell>
          <cell r="D625" t="str">
            <v>инвест</v>
          </cell>
          <cell r="E625" t="str">
            <v>ГТ-ТЭЦ 4 вып.</v>
          </cell>
          <cell r="F625" t="str">
            <v>RU000A0JNKN0</v>
          </cell>
          <cell r="G625">
            <v>1000</v>
          </cell>
          <cell r="H625">
            <v>40058</v>
          </cell>
          <cell r="L625">
            <v>200</v>
          </cell>
          <cell r="M625">
            <v>209702</v>
          </cell>
          <cell r="N625">
            <v>0</v>
          </cell>
          <cell r="O625">
            <v>977.5</v>
          </cell>
          <cell r="P625">
            <v>0</v>
          </cell>
          <cell r="Q625">
            <v>129436630</v>
          </cell>
          <cell r="R625">
            <v>144</v>
          </cell>
          <cell r="S625">
            <v>2000000</v>
          </cell>
          <cell r="T625">
            <v>970</v>
          </cell>
          <cell r="U625" t="str">
            <v>3</v>
          </cell>
          <cell r="V625" t="str">
            <v>Машиностроение</v>
          </cell>
          <cell r="W625" t="str">
            <v>корпоративные рублевые облигации</v>
          </cell>
          <cell r="X625" t="str">
            <v>ГТ-ТЭЦ Энерго</v>
          </cell>
          <cell r="Y625">
            <v>209702</v>
          </cell>
          <cell r="Z625">
            <v>970</v>
          </cell>
          <cell r="AA625">
            <v>194000</v>
          </cell>
          <cell r="AB625">
            <v>194000</v>
          </cell>
          <cell r="AC625">
            <v>-15702</v>
          </cell>
          <cell r="AD625">
            <v>-0.0748776835700184</v>
          </cell>
          <cell r="AE625" t="str">
            <v>для продажи</v>
          </cell>
          <cell r="AF625">
            <v>40058</v>
          </cell>
          <cell r="AG625">
            <v>703</v>
          </cell>
          <cell r="AH625" t="str">
            <v>более 1 года</v>
          </cell>
          <cell r="AI625" t="str">
            <v>CCC</v>
          </cell>
          <cell r="AJ625">
            <v>0.16</v>
          </cell>
          <cell r="AK625" t="str">
            <v>СрКК</v>
          </cell>
          <cell r="AL625">
            <v>33552.32</v>
          </cell>
          <cell r="AM625" t="str">
            <v>вероятностный</v>
          </cell>
          <cell r="AN625">
            <v>32165157.5</v>
          </cell>
          <cell r="AO625">
            <v>0.000104851</v>
          </cell>
        </row>
        <row r="626">
          <cell r="A626">
            <v>39355</v>
          </cell>
          <cell r="B626" t="str">
            <v>корп.руб.</v>
          </cell>
          <cell r="C626" t="str">
            <v>Покупка</v>
          </cell>
          <cell r="D626" t="str">
            <v>инвест</v>
          </cell>
          <cell r="E626" t="str">
            <v>ЗПИФ  АК БАРС-Зем Фонд</v>
          </cell>
          <cell r="L626">
            <v>1900000</v>
          </cell>
          <cell r="M626">
            <v>1978451500</v>
          </cell>
          <cell r="N626">
            <v>0</v>
          </cell>
          <cell r="O626">
            <v>1116.49</v>
          </cell>
          <cell r="P626">
            <v>0</v>
          </cell>
          <cell r="S626">
            <v>0</v>
          </cell>
          <cell r="T626">
            <v>1116.49</v>
          </cell>
          <cell r="U626" t="str">
            <v>19</v>
          </cell>
          <cell r="V626" t="str">
            <v>Финансовые компании</v>
          </cell>
          <cell r="W626" t="str">
            <v>паи</v>
          </cell>
          <cell r="X626" t="str">
            <v>АК БАРС Капитал УК</v>
          </cell>
          <cell r="Y626">
            <v>1978451500</v>
          </cell>
          <cell r="Z626">
            <v>1116.49</v>
          </cell>
          <cell r="AA626">
            <v>2121331000</v>
          </cell>
          <cell r="AB626">
            <v>2121331000</v>
          </cell>
          <cell r="AC626">
            <v>142879500</v>
          </cell>
          <cell r="AD626">
            <v>0.0722178430959768</v>
          </cell>
          <cell r="AE626" t="str">
            <v>для продажи</v>
          </cell>
          <cell r="AF626" t="str">
            <v>отсутствует</v>
          </cell>
          <cell r="AG626" t="str">
            <v>?</v>
          </cell>
          <cell r="AH626" t="str">
            <v>до 1 года</v>
          </cell>
          <cell r="AI626" t="str">
            <v>B-</v>
          </cell>
          <cell r="AJ626">
            <v>0.0766666666666667</v>
          </cell>
          <cell r="AK626" t="str">
            <v>ХорКК</v>
          </cell>
          <cell r="AL626">
            <v>151681281.666667</v>
          </cell>
          <cell r="AM626" t="str">
            <v>вероятностный</v>
          </cell>
          <cell r="AN626" t="str">
            <v>нет данных</v>
          </cell>
          <cell r="AO626" t="str">
            <v>нет данных</v>
          </cell>
        </row>
        <row r="627">
          <cell r="A627">
            <v>39355</v>
          </cell>
          <cell r="B627" t="str">
            <v>корп.руб.</v>
          </cell>
          <cell r="C627" t="str">
            <v>Покупка</v>
          </cell>
          <cell r="D627" t="str">
            <v>инвест</v>
          </cell>
          <cell r="E627" t="str">
            <v>ЗПИФ  Недвижимость "АК БАРС-ПЕРСПЕКТИВА"</v>
          </cell>
          <cell r="L627">
            <v>600</v>
          </cell>
          <cell r="M627">
            <v>2234766301</v>
          </cell>
          <cell r="N627">
            <v>0</v>
          </cell>
          <cell r="O627">
            <v>4216515</v>
          </cell>
          <cell r="P627">
            <v>0</v>
          </cell>
          <cell r="S627">
            <v>0</v>
          </cell>
          <cell r="T627">
            <v>4216515</v>
          </cell>
          <cell r="U627" t="str">
            <v>19</v>
          </cell>
          <cell r="V627" t="str">
            <v>Финансовые компании</v>
          </cell>
          <cell r="W627" t="str">
            <v>паи</v>
          </cell>
          <cell r="X627" t="str">
            <v>АК БАРС Капитал УК</v>
          </cell>
          <cell r="Y627">
            <v>2234766301</v>
          </cell>
          <cell r="Z627">
            <v>4216515</v>
          </cell>
          <cell r="AA627">
            <v>2529909000</v>
          </cell>
          <cell r="AB627">
            <v>2529909000</v>
          </cell>
          <cell r="AC627">
            <v>295142699</v>
          </cell>
          <cell r="AD627">
            <v>0.132068708422859</v>
          </cell>
          <cell r="AE627" t="str">
            <v>для продажи</v>
          </cell>
          <cell r="AF627" t="str">
            <v>отсутствует</v>
          </cell>
          <cell r="AG627" t="str">
            <v>?</v>
          </cell>
          <cell r="AH627" t="str">
            <v>до 1 года</v>
          </cell>
          <cell r="AI627" t="str">
            <v>B-</v>
          </cell>
          <cell r="AJ627">
            <v>0.0766666666666667</v>
          </cell>
          <cell r="AK627" t="str">
            <v>ХорКК</v>
          </cell>
          <cell r="AL627">
            <v>171332083.076667</v>
          </cell>
          <cell r="AM627" t="str">
            <v>вероятностный</v>
          </cell>
          <cell r="AN627" t="str">
            <v>нет данных</v>
          </cell>
          <cell r="AO627" t="str">
            <v>нет данных</v>
          </cell>
        </row>
        <row r="628">
          <cell r="A628">
            <v>39355</v>
          </cell>
          <cell r="B628" t="str">
            <v>корп.руб.</v>
          </cell>
          <cell r="C628" t="str">
            <v>Покупка</v>
          </cell>
          <cell r="D628" t="str">
            <v>инвест</v>
          </cell>
          <cell r="E628" t="str">
            <v>ЗПИФ ВИ (региональный венчурный фондинвестиций в малые предприятия в науч-тех сфере РТ)</v>
          </cell>
          <cell r="L628">
            <v>200</v>
          </cell>
          <cell r="M628">
            <v>200000000</v>
          </cell>
          <cell r="N628">
            <v>0</v>
          </cell>
          <cell r="P628">
            <v>0</v>
          </cell>
          <cell r="S628">
            <v>0</v>
          </cell>
          <cell r="U628" t="str">
            <v>19</v>
          </cell>
          <cell r="V628" t="str">
            <v>Финансовые компании</v>
          </cell>
          <cell r="W628" t="str">
            <v>паи</v>
          </cell>
          <cell r="X628" t="str">
            <v>АК БАРС Капитал УК</v>
          </cell>
          <cell r="Y628">
            <v>200000000</v>
          </cell>
          <cell r="Z628" t="str">
            <v>нет котировки</v>
          </cell>
          <cell r="AA628" t="str">
            <v>нет котировки</v>
          </cell>
          <cell r="AB628">
            <v>200000000</v>
          </cell>
          <cell r="AC628">
            <v>0</v>
          </cell>
          <cell r="AD628">
            <v>0</v>
          </cell>
          <cell r="AE628" t="str">
            <v>для продажи</v>
          </cell>
          <cell r="AF628" t="str">
            <v>отсутствует</v>
          </cell>
          <cell r="AG628" t="str">
            <v>?</v>
          </cell>
          <cell r="AH628" t="str">
            <v>до 1 года</v>
          </cell>
          <cell r="AI628" t="str">
            <v>B-</v>
          </cell>
          <cell r="AJ628">
            <v>0.0766666666666667</v>
          </cell>
          <cell r="AK628" t="str">
            <v>ХорКК</v>
          </cell>
          <cell r="AL628">
            <v>15333333.3333333</v>
          </cell>
          <cell r="AM628" t="str">
            <v>ожидаемый</v>
          </cell>
          <cell r="AN628" t="str">
            <v>нет данных</v>
          </cell>
          <cell r="AO628" t="str">
            <v>нет данных</v>
          </cell>
        </row>
        <row r="629">
          <cell r="A629">
            <v>39355</v>
          </cell>
          <cell r="B629" t="str">
            <v>корп.руб.</v>
          </cell>
          <cell r="C629" t="str">
            <v>Покупка</v>
          </cell>
          <cell r="D629" t="str">
            <v>инвест</v>
          </cell>
          <cell r="E629" t="str">
            <v>ЗПИФ недвиж. АК БАРС</v>
          </cell>
          <cell r="L629">
            <v>5000</v>
          </cell>
          <cell r="M629">
            <v>150000000</v>
          </cell>
          <cell r="N629">
            <v>0</v>
          </cell>
          <cell r="O629">
            <v>37361.08</v>
          </cell>
          <cell r="P629">
            <v>0</v>
          </cell>
          <cell r="S629">
            <v>0</v>
          </cell>
          <cell r="T629">
            <v>37361.08</v>
          </cell>
          <cell r="U629" t="str">
            <v>19</v>
          </cell>
          <cell r="V629" t="str">
            <v>Финансовые компании</v>
          </cell>
          <cell r="W629" t="str">
            <v>паи</v>
          </cell>
          <cell r="X629" t="str">
            <v>АК БАРС Капитал УК</v>
          </cell>
          <cell r="Y629">
            <v>150000000</v>
          </cell>
          <cell r="Z629">
            <v>37361.08</v>
          </cell>
          <cell r="AA629">
            <v>186805400</v>
          </cell>
          <cell r="AB629">
            <v>186805400</v>
          </cell>
          <cell r="AC629">
            <v>36805400</v>
          </cell>
          <cell r="AD629">
            <v>0.245369333333333</v>
          </cell>
          <cell r="AE629" t="str">
            <v>для продажи</v>
          </cell>
          <cell r="AF629" t="str">
            <v>отсутствует</v>
          </cell>
          <cell r="AG629" t="str">
            <v>?</v>
          </cell>
          <cell r="AH629" t="str">
            <v>до 1 года</v>
          </cell>
          <cell r="AI629" t="str">
            <v>B-</v>
          </cell>
          <cell r="AJ629">
            <v>0.0766666666666667</v>
          </cell>
          <cell r="AK629" t="str">
            <v>ХорКК</v>
          </cell>
          <cell r="AL629">
            <v>11500000</v>
          </cell>
          <cell r="AM629" t="str">
            <v>вероятностный</v>
          </cell>
          <cell r="AN629" t="str">
            <v>нет данных</v>
          </cell>
          <cell r="AO629" t="str">
            <v>нет данных</v>
          </cell>
        </row>
        <row r="630">
          <cell r="A630">
            <v>39355</v>
          </cell>
          <cell r="B630" t="str">
            <v>корп.руб.</v>
          </cell>
          <cell r="C630" t="str">
            <v>Покупка</v>
          </cell>
          <cell r="D630" t="str">
            <v>инвест</v>
          </cell>
          <cell r="E630" t="str">
            <v>Искитимцемент 2 вып.</v>
          </cell>
          <cell r="F630" t="str">
            <v>RU000A0GH677</v>
          </cell>
          <cell r="G630">
            <v>1000</v>
          </cell>
          <cell r="H630">
            <v>39757</v>
          </cell>
          <cell r="I630">
            <v>39393</v>
          </cell>
          <cell r="L630">
            <v>866</v>
          </cell>
          <cell r="M630">
            <v>866000</v>
          </cell>
          <cell r="N630">
            <v>86.6</v>
          </cell>
          <cell r="O630">
            <v>1000.8</v>
          </cell>
          <cell r="P630">
            <v>0</v>
          </cell>
          <cell r="Q630">
            <v>16967100</v>
          </cell>
          <cell r="R630">
            <v>56</v>
          </cell>
          <cell r="S630">
            <v>500000</v>
          </cell>
          <cell r="T630">
            <v>1001.4</v>
          </cell>
          <cell r="U630" t="str">
            <v>14</v>
          </cell>
          <cell r="V630" t="str">
            <v>Строительство</v>
          </cell>
          <cell r="W630" t="str">
            <v>корпоративные рублевые облигации</v>
          </cell>
          <cell r="X630" t="str">
            <v>ИскитимЦемент</v>
          </cell>
          <cell r="Y630">
            <v>866086.6</v>
          </cell>
          <cell r="Z630">
            <v>1001.4</v>
          </cell>
          <cell r="AA630">
            <v>867212.4</v>
          </cell>
          <cell r="AB630">
            <v>867212.4</v>
          </cell>
          <cell r="AC630">
            <v>1125.80000000005</v>
          </cell>
          <cell r="AD630">
            <v>0.00129987001299875</v>
          </cell>
          <cell r="AE630" t="str">
            <v>для продажи</v>
          </cell>
          <cell r="AF630">
            <v>39393</v>
          </cell>
          <cell r="AG630">
            <v>38</v>
          </cell>
          <cell r="AH630" t="str">
            <v>до 90 дней</v>
          </cell>
          <cell r="AI630" t="str">
            <v>B</v>
          </cell>
          <cell r="AJ630">
            <v>0.04475</v>
          </cell>
          <cell r="AK630" t="str">
            <v>ХорКК</v>
          </cell>
          <cell r="AL630">
            <v>38757.37535</v>
          </cell>
          <cell r="AM630" t="str">
            <v>вероятностный</v>
          </cell>
          <cell r="AN630">
            <v>3374562.6</v>
          </cell>
          <cell r="AO630">
            <v>0.001732</v>
          </cell>
        </row>
        <row r="631">
          <cell r="A631">
            <v>39355</v>
          </cell>
          <cell r="B631" t="str">
            <v>корп.руб.</v>
          </cell>
          <cell r="C631" t="str">
            <v>Покупка</v>
          </cell>
          <cell r="D631" t="str">
            <v>инвест</v>
          </cell>
          <cell r="E631" t="str">
            <v>Камаз-Финанс02</v>
          </cell>
          <cell r="F631" t="str">
            <v>RU000A0GF3J1</v>
          </cell>
          <cell r="G631">
            <v>1000</v>
          </cell>
          <cell r="H631">
            <v>40438</v>
          </cell>
          <cell r="I631">
            <v>39892</v>
          </cell>
          <cell r="L631">
            <v>1000</v>
          </cell>
          <cell r="M631">
            <v>952213</v>
          </cell>
          <cell r="N631">
            <v>0</v>
          </cell>
          <cell r="O631">
            <v>990</v>
          </cell>
          <cell r="P631">
            <v>0</v>
          </cell>
          <cell r="Q631">
            <v>31497087</v>
          </cell>
          <cell r="R631">
            <v>17</v>
          </cell>
          <cell r="S631">
            <v>1500000</v>
          </cell>
          <cell r="T631">
            <v>984.5</v>
          </cell>
          <cell r="U631" t="str">
            <v>3</v>
          </cell>
          <cell r="V631" t="str">
            <v>Машиностроение</v>
          </cell>
          <cell r="W631" t="str">
            <v>корпоративные рублевые облигации</v>
          </cell>
          <cell r="X631" t="str">
            <v>КАМАЗ</v>
          </cell>
          <cell r="Y631">
            <v>952213</v>
          </cell>
          <cell r="Z631">
            <v>984.5</v>
          </cell>
          <cell r="AA631">
            <v>984500</v>
          </cell>
          <cell r="AB631">
            <v>984500</v>
          </cell>
          <cell r="AC631">
            <v>32287</v>
          </cell>
          <cell r="AD631">
            <v>0.0339073295575675</v>
          </cell>
          <cell r="AE631" t="str">
            <v>для продажи</v>
          </cell>
          <cell r="AF631">
            <v>39892</v>
          </cell>
          <cell r="AG631">
            <v>537</v>
          </cell>
          <cell r="AH631" t="str">
            <v>более 1 года</v>
          </cell>
          <cell r="AI631" t="str">
            <v>B</v>
          </cell>
          <cell r="AJ631">
            <v>0.03</v>
          </cell>
          <cell r="AK631" t="str">
            <v>ХорКК</v>
          </cell>
          <cell r="AL631">
            <v>28566.39</v>
          </cell>
          <cell r="AM631" t="str">
            <v>вероятностный</v>
          </cell>
          <cell r="AN631">
            <v>6889771.75</v>
          </cell>
          <cell r="AO631">
            <v>0.000634808666666667</v>
          </cell>
        </row>
        <row r="632">
          <cell r="A632">
            <v>39355</v>
          </cell>
          <cell r="B632" t="str">
            <v>корп.руб.</v>
          </cell>
          <cell r="C632" t="str">
            <v>Покупка</v>
          </cell>
          <cell r="D632" t="str">
            <v>инвест</v>
          </cell>
          <cell r="E632" t="str">
            <v>Магнезит 2 вып.</v>
          </cell>
          <cell r="F632" t="str">
            <v>RU000A0JP5Z7</v>
          </cell>
          <cell r="G632">
            <v>1000</v>
          </cell>
          <cell r="H632">
            <v>40630</v>
          </cell>
          <cell r="I632">
            <v>39910</v>
          </cell>
          <cell r="L632">
            <v>108000</v>
          </cell>
          <cell r="M632">
            <v>96840042</v>
          </cell>
          <cell r="N632">
            <v>452.57</v>
          </cell>
          <cell r="O632">
            <v>999</v>
          </cell>
          <cell r="P632">
            <v>0</v>
          </cell>
          <cell r="Q632">
            <v>12509383</v>
          </cell>
          <cell r="R632">
            <v>30</v>
          </cell>
          <cell r="S632">
            <v>2500000</v>
          </cell>
          <cell r="T632">
            <v>985</v>
          </cell>
          <cell r="U632" t="str">
            <v>9</v>
          </cell>
          <cell r="V632" t="str">
            <v>Черная металлургия</v>
          </cell>
          <cell r="W632" t="str">
            <v>корпоративные рублевые облигации</v>
          </cell>
          <cell r="X632" t="str">
            <v>Магнезит Группа</v>
          </cell>
          <cell r="Y632">
            <v>96840494.57</v>
          </cell>
          <cell r="Z632">
            <v>985</v>
          </cell>
          <cell r="AA632">
            <v>106380000</v>
          </cell>
          <cell r="AB632">
            <v>106380000</v>
          </cell>
          <cell r="AC632">
            <v>9539505.43000001</v>
          </cell>
          <cell r="AD632">
            <v>0.0985074009830102</v>
          </cell>
          <cell r="AE632" t="str">
            <v>для продажи</v>
          </cell>
          <cell r="AF632">
            <v>39910</v>
          </cell>
          <cell r="AG632">
            <v>555</v>
          </cell>
          <cell r="AH632" t="str">
            <v>более 1 года</v>
          </cell>
          <cell r="AI632" t="str">
            <v>B-</v>
          </cell>
          <cell r="AJ632">
            <v>0.0833333333333333</v>
          </cell>
          <cell r="AK632" t="str">
            <v>ХорКК</v>
          </cell>
          <cell r="AL632">
            <v>8070041.21416667</v>
          </cell>
          <cell r="AM632" t="str">
            <v>вероятностный</v>
          </cell>
          <cell r="AN632">
            <v>-103252654.25</v>
          </cell>
          <cell r="AO632">
            <v>0.0387360168</v>
          </cell>
        </row>
        <row r="633">
          <cell r="A633">
            <v>39355</v>
          </cell>
          <cell r="B633" t="str">
            <v>корп.руб.</v>
          </cell>
          <cell r="C633" t="str">
            <v>Покупка</v>
          </cell>
          <cell r="D633" t="str">
            <v>инвест</v>
          </cell>
          <cell r="E633" t="str">
            <v>Махеев-Финанс ,01</v>
          </cell>
          <cell r="F633" t="str">
            <v>RU000A0JP9W6</v>
          </cell>
          <cell r="G633">
            <v>1000</v>
          </cell>
          <cell r="H633">
            <v>40332</v>
          </cell>
          <cell r="I633">
            <v>39604</v>
          </cell>
          <cell r="L633">
            <v>1</v>
          </cell>
          <cell r="M633">
            <v>1000.76</v>
          </cell>
          <cell r="N633">
            <v>0</v>
          </cell>
          <cell r="O633">
            <v>986.4</v>
          </cell>
          <cell r="P633">
            <v>0</v>
          </cell>
          <cell r="Q633">
            <v>38070927</v>
          </cell>
          <cell r="R633">
            <v>25</v>
          </cell>
          <cell r="S633">
            <v>600000</v>
          </cell>
          <cell r="T633">
            <v>965</v>
          </cell>
          <cell r="U633" t="str">
            <v>4</v>
          </cell>
          <cell r="V633" t="str">
            <v>Пищевая промышленность</v>
          </cell>
          <cell r="W633" t="str">
            <v>корпоративные рублевые облигации</v>
          </cell>
          <cell r="X633" t="str">
            <v>Махеев-Финанс ООО</v>
          </cell>
          <cell r="Y633">
            <v>1000.76</v>
          </cell>
          <cell r="Z633">
            <v>965</v>
          </cell>
          <cell r="AA633">
            <v>965</v>
          </cell>
          <cell r="AB633">
            <v>965</v>
          </cell>
          <cell r="AC633">
            <v>-35.76</v>
          </cell>
          <cell r="AD633">
            <v>-0.0357328430392901</v>
          </cell>
          <cell r="AE633" t="str">
            <v>для продажи</v>
          </cell>
          <cell r="AF633">
            <v>39604</v>
          </cell>
          <cell r="AG633">
            <v>249</v>
          </cell>
          <cell r="AH633" t="str">
            <v>до 1 года</v>
          </cell>
          <cell r="AI633" t="str">
            <v>CCC+</v>
          </cell>
          <cell r="AJ633">
            <v>0.15</v>
          </cell>
          <cell r="AK633" t="str">
            <v>СрКК</v>
          </cell>
          <cell r="AL633">
            <v>150.114</v>
          </cell>
          <cell r="AM633" t="str">
            <v>вероятностный</v>
          </cell>
          <cell r="AN633">
            <v>9516766.75</v>
          </cell>
          <cell r="AO633">
            <v>1.66793333333333E-06</v>
          </cell>
        </row>
        <row r="634">
          <cell r="A634">
            <v>39355</v>
          </cell>
          <cell r="B634" t="str">
            <v>корп.руб.</v>
          </cell>
          <cell r="C634" t="str">
            <v>Покупка</v>
          </cell>
          <cell r="D634" t="str">
            <v>инвест</v>
          </cell>
          <cell r="E634" t="str">
            <v>Метазавод 1 вып</v>
          </cell>
          <cell r="F634" t="str">
            <v>RU000A0GPB36</v>
          </cell>
          <cell r="G634">
            <v>1000</v>
          </cell>
          <cell r="H634">
            <v>39871</v>
          </cell>
          <cell r="L634">
            <v>15802</v>
          </cell>
          <cell r="M634">
            <v>15774504.52</v>
          </cell>
          <cell r="N634">
            <v>0</v>
          </cell>
          <cell r="O634">
            <v>979.5</v>
          </cell>
          <cell r="P634">
            <v>0</v>
          </cell>
          <cell r="Q634">
            <v>56014266</v>
          </cell>
          <cell r="R634">
            <v>36</v>
          </cell>
          <cell r="S634">
            <v>2000000</v>
          </cell>
          <cell r="T634">
            <v>950</v>
          </cell>
          <cell r="U634" t="str">
            <v>9</v>
          </cell>
          <cell r="V634" t="str">
            <v>Черная металлургия</v>
          </cell>
          <cell r="W634" t="str">
            <v>корпоративные рублевые облигации</v>
          </cell>
          <cell r="X634" t="str">
            <v>Метзавод им.Серова</v>
          </cell>
          <cell r="Y634">
            <v>15774504.52</v>
          </cell>
          <cell r="Z634">
            <v>950</v>
          </cell>
          <cell r="AA634">
            <v>15011900</v>
          </cell>
          <cell r="AB634">
            <v>15011900</v>
          </cell>
          <cell r="AC634">
            <v>-762604.52</v>
          </cell>
          <cell r="AD634">
            <v>-0.048344118766654</v>
          </cell>
          <cell r="AE634" t="str">
            <v>для продажи</v>
          </cell>
          <cell r="AF634">
            <v>39871</v>
          </cell>
          <cell r="AG634">
            <v>516</v>
          </cell>
          <cell r="AH634" t="str">
            <v>более 1 года</v>
          </cell>
          <cell r="AI634" t="str">
            <v>CCC+</v>
          </cell>
          <cell r="AJ634">
            <v>0.11</v>
          </cell>
          <cell r="AK634" t="str">
            <v>СрКК</v>
          </cell>
          <cell r="AL634">
            <v>1735195.4972</v>
          </cell>
          <cell r="AM634" t="str">
            <v>вероятностный</v>
          </cell>
          <cell r="AN634">
            <v>-1008333.5</v>
          </cell>
          <cell r="AO634">
            <v>0.00788725226</v>
          </cell>
        </row>
        <row r="635">
          <cell r="A635">
            <v>39355</v>
          </cell>
          <cell r="B635" t="str">
            <v>корп.руб.</v>
          </cell>
          <cell r="C635" t="str">
            <v>Покупка</v>
          </cell>
          <cell r="D635" t="str">
            <v>инвест</v>
          </cell>
          <cell r="E635" t="str">
            <v>Метсервис-Ф 01</v>
          </cell>
          <cell r="F635" t="str">
            <v>RU000A0JP831</v>
          </cell>
          <cell r="G635">
            <v>1000</v>
          </cell>
          <cell r="H635">
            <v>41052</v>
          </cell>
          <cell r="I635">
            <v>39596</v>
          </cell>
          <cell r="L635">
            <v>42005</v>
          </cell>
          <cell r="M635">
            <v>39787261.85</v>
          </cell>
          <cell r="N635">
            <v>1902.38</v>
          </cell>
          <cell r="O635">
            <v>995</v>
          </cell>
          <cell r="P635">
            <v>0</v>
          </cell>
          <cell r="Q635">
            <v>192096110</v>
          </cell>
          <cell r="R635">
            <v>42</v>
          </cell>
          <cell r="S635">
            <v>1500000</v>
          </cell>
          <cell r="T635">
            <v>989.9</v>
          </cell>
          <cell r="U635" t="str">
            <v>9</v>
          </cell>
          <cell r="V635" t="str">
            <v>Черная металлургия</v>
          </cell>
          <cell r="W635" t="str">
            <v>корпоративные рублевые облигации</v>
          </cell>
          <cell r="X635" t="str">
            <v>Металлсервис-финанс</v>
          </cell>
          <cell r="Y635">
            <v>39789164.23</v>
          </cell>
          <cell r="Z635">
            <v>989.9</v>
          </cell>
          <cell r="AA635">
            <v>41580749.5</v>
          </cell>
          <cell r="AB635">
            <v>41580749.5</v>
          </cell>
          <cell r="AC635">
            <v>1791585.27</v>
          </cell>
          <cell r="AD635">
            <v>0.0450269641162552</v>
          </cell>
          <cell r="AE635" t="str">
            <v>для продажи</v>
          </cell>
          <cell r="AF635">
            <v>39596</v>
          </cell>
          <cell r="AG635">
            <v>241</v>
          </cell>
          <cell r="AH635" t="str">
            <v>до 1 года</v>
          </cell>
          <cell r="AI635" t="str">
            <v>B-</v>
          </cell>
          <cell r="AJ635">
            <v>0.0941666666666667</v>
          </cell>
          <cell r="AK635" t="str">
            <v>ХорКК</v>
          </cell>
          <cell r="AL635">
            <v>3746812.96499167</v>
          </cell>
          <cell r="AM635" t="str">
            <v>вероятностный</v>
          </cell>
          <cell r="AN635">
            <v>6443278</v>
          </cell>
          <cell r="AO635">
            <v>0.0265248412333333</v>
          </cell>
        </row>
        <row r="636">
          <cell r="A636">
            <v>39355</v>
          </cell>
          <cell r="B636" t="str">
            <v>корп.руб.</v>
          </cell>
          <cell r="C636" t="str">
            <v>Покупка</v>
          </cell>
          <cell r="D636" t="str">
            <v>инвест</v>
          </cell>
          <cell r="E636" t="str">
            <v>НГК Итера</v>
          </cell>
          <cell r="F636" t="str">
            <v>RU000A0DHKW6</v>
          </cell>
          <cell r="G636">
            <v>1000</v>
          </cell>
          <cell r="H636">
            <v>39423</v>
          </cell>
          <cell r="L636">
            <v>303</v>
          </cell>
          <cell r="M636">
            <v>302091</v>
          </cell>
          <cell r="N636">
            <v>30.2100302</v>
          </cell>
          <cell r="O636">
            <v>997.4</v>
          </cell>
          <cell r="P636">
            <v>0</v>
          </cell>
          <cell r="Q636">
            <v>108879398</v>
          </cell>
          <cell r="R636">
            <v>105</v>
          </cell>
          <cell r="S636">
            <v>2000000</v>
          </cell>
          <cell r="T636">
            <v>997.2</v>
          </cell>
          <cell r="U636" t="str">
            <v>7</v>
          </cell>
          <cell r="V636" t="str">
            <v>Топливная промышленность</v>
          </cell>
          <cell r="W636" t="str">
            <v>корпоративные рублевые облигации</v>
          </cell>
          <cell r="X636" t="str">
            <v>Итера НГК</v>
          </cell>
          <cell r="Y636">
            <v>302121.2100302</v>
          </cell>
          <cell r="Z636">
            <v>997.2</v>
          </cell>
          <cell r="AA636">
            <v>302151.6</v>
          </cell>
          <cell r="AB636">
            <v>302151.6</v>
          </cell>
          <cell r="AC636">
            <v>30.3899698000168</v>
          </cell>
          <cell r="AD636">
            <v>0.000100588667035257</v>
          </cell>
          <cell r="AE636" t="str">
            <v>для продажи</v>
          </cell>
          <cell r="AF636">
            <v>39423</v>
          </cell>
          <cell r="AG636">
            <v>68</v>
          </cell>
          <cell r="AH636" t="str">
            <v>до 90 дней</v>
          </cell>
          <cell r="AI636" t="str">
            <v>B-</v>
          </cell>
          <cell r="AJ636">
            <v>0.0983333333333333</v>
          </cell>
          <cell r="AK636" t="str">
            <v>ХорКК</v>
          </cell>
          <cell r="AL636">
            <v>29708.5856529697</v>
          </cell>
          <cell r="AM636" t="str">
            <v>вероятностный</v>
          </cell>
          <cell r="AN636">
            <v>26917697.9</v>
          </cell>
          <cell r="AO636">
            <v>0.0001510455</v>
          </cell>
        </row>
        <row r="637">
          <cell r="A637">
            <v>39355</v>
          </cell>
          <cell r="B637" t="str">
            <v>корп.руб.</v>
          </cell>
          <cell r="C637" t="str">
            <v>Покупка</v>
          </cell>
          <cell r="D637" t="str">
            <v>инвест</v>
          </cell>
          <cell r="E637" t="str">
            <v>Нижнекамскнефтехим 4 в</v>
          </cell>
          <cell r="F637" t="str">
            <v>RU000A0DTET0</v>
          </cell>
          <cell r="G637">
            <v>1000</v>
          </cell>
          <cell r="H637">
            <v>40994</v>
          </cell>
          <cell r="I637">
            <v>39902</v>
          </cell>
          <cell r="L637">
            <v>6100</v>
          </cell>
          <cell r="M637">
            <v>5828022.3</v>
          </cell>
          <cell r="N637">
            <v>0</v>
          </cell>
          <cell r="O637">
            <v>1029.4</v>
          </cell>
          <cell r="P637">
            <v>0</v>
          </cell>
          <cell r="Q637">
            <v>132722369</v>
          </cell>
          <cell r="R637">
            <v>11</v>
          </cell>
          <cell r="S637">
            <v>1500000</v>
          </cell>
          <cell r="T637">
            <v>990</v>
          </cell>
          <cell r="U637" t="str">
            <v>6</v>
          </cell>
          <cell r="V637" t="str">
            <v>Химическая промышленность</v>
          </cell>
          <cell r="W637" t="str">
            <v>корпоративные рублевые облигации</v>
          </cell>
          <cell r="X637" t="str">
            <v>Нижнекамскнефтехим</v>
          </cell>
          <cell r="Y637">
            <v>5828022.3</v>
          </cell>
          <cell r="Z637">
            <v>990</v>
          </cell>
          <cell r="AA637">
            <v>6039000</v>
          </cell>
          <cell r="AB637">
            <v>6039000</v>
          </cell>
          <cell r="AC637">
            <v>210977.7</v>
          </cell>
          <cell r="AD637">
            <v>0.0362005649841114</v>
          </cell>
          <cell r="AE637" t="str">
            <v>для продажи</v>
          </cell>
          <cell r="AF637">
            <v>39902</v>
          </cell>
          <cell r="AG637">
            <v>547</v>
          </cell>
          <cell r="AH637" t="str">
            <v>более 1 года</v>
          </cell>
          <cell r="AI637" t="str">
            <v>B</v>
          </cell>
          <cell r="AJ637">
            <v>0.04475</v>
          </cell>
          <cell r="AK637" t="str">
            <v>ХорКК</v>
          </cell>
          <cell r="AL637">
            <v>260803.997925</v>
          </cell>
          <cell r="AM637" t="str">
            <v>вероятностный</v>
          </cell>
          <cell r="AN637">
            <v>27141592.25</v>
          </cell>
          <cell r="AO637">
            <v>0.0038853482</v>
          </cell>
        </row>
        <row r="638">
          <cell r="A638">
            <v>39355</v>
          </cell>
          <cell r="B638" t="str">
            <v>корп.руб.</v>
          </cell>
          <cell r="C638" t="str">
            <v>Покупка</v>
          </cell>
          <cell r="D638" t="str">
            <v>инвест</v>
          </cell>
          <cell r="E638" t="str">
            <v>ПромТр 2 вып. </v>
          </cell>
          <cell r="F638" t="str">
            <v>RU000A0JNSK9</v>
          </cell>
          <cell r="G638">
            <v>1000</v>
          </cell>
          <cell r="H638">
            <v>40834</v>
          </cell>
          <cell r="I638">
            <v>39560</v>
          </cell>
          <cell r="L638">
            <v>47536</v>
          </cell>
          <cell r="M638">
            <v>43427479.28</v>
          </cell>
          <cell r="N638">
            <v>0</v>
          </cell>
          <cell r="O638">
            <v>994.4</v>
          </cell>
          <cell r="P638">
            <v>0</v>
          </cell>
          <cell r="Q638">
            <v>291791343</v>
          </cell>
          <cell r="R638">
            <v>114</v>
          </cell>
          <cell r="S638">
            <v>3000000</v>
          </cell>
          <cell r="T638">
            <v>992.7</v>
          </cell>
          <cell r="U638" t="str">
            <v>3</v>
          </cell>
          <cell r="V638" t="str">
            <v>Машиностроение</v>
          </cell>
          <cell r="W638" t="str">
            <v>корпоративные рублевые облигации</v>
          </cell>
          <cell r="X638" t="str">
            <v>Промтрактор</v>
          </cell>
          <cell r="Y638">
            <v>43427479.28</v>
          </cell>
          <cell r="Z638">
            <v>992.7</v>
          </cell>
          <cell r="AA638">
            <v>47188987.2</v>
          </cell>
          <cell r="AB638">
            <v>47188987.2</v>
          </cell>
          <cell r="AC638">
            <v>3761507.92</v>
          </cell>
          <cell r="AD638">
            <v>0.0866158474395339</v>
          </cell>
          <cell r="AE638" t="str">
            <v>для продажи</v>
          </cell>
          <cell r="AF638">
            <v>39560</v>
          </cell>
          <cell r="AG638">
            <v>205</v>
          </cell>
          <cell r="AH638" t="str">
            <v>до 1 года</v>
          </cell>
          <cell r="AI638" t="str">
            <v>B-</v>
          </cell>
          <cell r="AJ638">
            <v>0.065</v>
          </cell>
          <cell r="AK638" t="str">
            <v>ХорКК</v>
          </cell>
          <cell r="AL638">
            <v>2822786.1532</v>
          </cell>
          <cell r="AM638" t="str">
            <v>вероятностный</v>
          </cell>
          <cell r="AN638">
            <v>25758848.55</v>
          </cell>
          <cell r="AO638">
            <v>0.0144758264266667</v>
          </cell>
        </row>
        <row r="639">
          <cell r="A639">
            <v>39355</v>
          </cell>
          <cell r="B639" t="str">
            <v>корп.руб.</v>
          </cell>
          <cell r="C639" t="str">
            <v>Покупка</v>
          </cell>
          <cell r="D639" t="str">
            <v>инвест</v>
          </cell>
          <cell r="E639" t="str">
            <v>Салют-Энергия</v>
          </cell>
          <cell r="F639" t="str">
            <v>RU000A0DTMD7</v>
          </cell>
          <cell r="G639">
            <v>1000</v>
          </cell>
          <cell r="H639">
            <v>39441</v>
          </cell>
          <cell r="L639">
            <v>184617</v>
          </cell>
          <cell r="M639">
            <v>181759833.16</v>
          </cell>
          <cell r="N639">
            <v>0</v>
          </cell>
          <cell r="O639">
            <v>993.8</v>
          </cell>
          <cell r="P639">
            <v>0</v>
          </cell>
          <cell r="Q639">
            <v>44658518</v>
          </cell>
          <cell r="R639">
            <v>47</v>
          </cell>
          <cell r="S639">
            <v>3000000</v>
          </cell>
          <cell r="T639">
            <v>985</v>
          </cell>
          <cell r="U639" t="str">
            <v>3</v>
          </cell>
          <cell r="V639" t="str">
            <v>Машиностроение</v>
          </cell>
          <cell r="W639" t="str">
            <v>корпоративные рублевые облигации</v>
          </cell>
          <cell r="X639" t="str">
            <v>Салют-Энергия</v>
          </cell>
          <cell r="Y639">
            <v>181759833.16</v>
          </cell>
          <cell r="Z639">
            <v>985</v>
          </cell>
          <cell r="AA639">
            <v>181847745</v>
          </cell>
          <cell r="AB639">
            <v>181847745</v>
          </cell>
          <cell r="AC639">
            <v>87911.8400000036</v>
          </cell>
          <cell r="AD639">
            <v>0.000483670338333862</v>
          </cell>
          <cell r="AE639" t="str">
            <v>для продажи</v>
          </cell>
          <cell r="AF639">
            <v>39441</v>
          </cell>
          <cell r="AG639">
            <v>86</v>
          </cell>
          <cell r="AH639" t="str">
            <v>до 90 дней</v>
          </cell>
          <cell r="AI639" t="str">
            <v>CCC+</v>
          </cell>
          <cell r="AJ639">
            <v>0.12875</v>
          </cell>
          <cell r="AK639" t="str">
            <v>СрКК</v>
          </cell>
          <cell r="AL639">
            <v>23401578.51935</v>
          </cell>
          <cell r="AM639" t="str">
            <v>вероятностный</v>
          </cell>
          <cell r="AN639">
            <v>-170683115.5</v>
          </cell>
          <cell r="AO639">
            <v>0.0605866110533333</v>
          </cell>
        </row>
        <row r="640">
          <cell r="A640">
            <v>39355</v>
          </cell>
          <cell r="B640" t="str">
            <v>корп.руб.</v>
          </cell>
          <cell r="C640" t="str">
            <v>Покупка</v>
          </cell>
          <cell r="D640" t="str">
            <v>инвест</v>
          </cell>
          <cell r="E640" t="str">
            <v>Сатурн НПО 03</v>
          </cell>
          <cell r="F640" t="str">
            <v>RU000A0JP9N5</v>
          </cell>
          <cell r="G640">
            <v>1000</v>
          </cell>
          <cell r="H640">
            <v>41796</v>
          </cell>
          <cell r="I640">
            <v>39788</v>
          </cell>
          <cell r="L640">
            <v>33225</v>
          </cell>
          <cell r="M640">
            <v>33283467.5</v>
          </cell>
          <cell r="N640">
            <v>2073.36675</v>
          </cell>
          <cell r="O640">
            <v>969.9</v>
          </cell>
          <cell r="P640">
            <v>0</v>
          </cell>
          <cell r="Q640">
            <v>93062752</v>
          </cell>
          <cell r="R640">
            <v>49</v>
          </cell>
          <cell r="S640">
            <v>3500000</v>
          </cell>
          <cell r="T640">
            <v>970</v>
          </cell>
          <cell r="U640" t="str">
            <v>3</v>
          </cell>
          <cell r="V640" t="str">
            <v>Машиностроение</v>
          </cell>
          <cell r="W640" t="str">
            <v>корпоративные рублевые облигации</v>
          </cell>
          <cell r="X640" t="str">
            <v>Сатурн НПО</v>
          </cell>
          <cell r="Y640">
            <v>33285540.86675</v>
          </cell>
          <cell r="Z640">
            <v>970</v>
          </cell>
          <cell r="AA640">
            <v>32228250</v>
          </cell>
          <cell r="AB640">
            <v>32228250</v>
          </cell>
          <cell r="AC640">
            <v>-1057290.86675</v>
          </cell>
          <cell r="AD640">
            <v>-0.0317642687851337</v>
          </cell>
          <cell r="AE640" t="str">
            <v>для продажи</v>
          </cell>
          <cell r="AF640">
            <v>39788</v>
          </cell>
          <cell r="AG640">
            <v>433</v>
          </cell>
          <cell r="AH640" t="str">
            <v>более 1 года</v>
          </cell>
          <cell r="AI640" t="str">
            <v>CC+</v>
          </cell>
          <cell r="AJ640">
            <v>0.39</v>
          </cell>
          <cell r="AK640" t="str">
            <v>СомнКК</v>
          </cell>
          <cell r="AL640">
            <v>12981360.9380325</v>
          </cell>
          <cell r="AM640" t="str">
            <v>вероятностный</v>
          </cell>
          <cell r="AN640">
            <v>-8962562</v>
          </cell>
          <cell r="AO640">
            <v>0.00950956214285714</v>
          </cell>
        </row>
        <row r="641">
          <cell r="A641">
            <v>39355</v>
          </cell>
          <cell r="B641" t="str">
            <v>корп.руб.</v>
          </cell>
          <cell r="C641" t="str">
            <v>Покупка</v>
          </cell>
          <cell r="D641" t="str">
            <v>инвест</v>
          </cell>
          <cell r="E641" t="str">
            <v>Синергия 02</v>
          </cell>
          <cell r="F641" t="str">
            <v>RU000A0JPCD3</v>
          </cell>
          <cell r="G641">
            <v>1000</v>
          </cell>
          <cell r="H641">
            <v>40381</v>
          </cell>
          <cell r="I641">
            <v>39835</v>
          </cell>
          <cell r="L641">
            <v>100000</v>
          </cell>
          <cell r="M641">
            <v>102160000</v>
          </cell>
          <cell r="N641">
            <v>0</v>
          </cell>
          <cell r="O641">
            <v>983.75</v>
          </cell>
          <cell r="P641">
            <v>0</v>
          </cell>
          <cell r="Q641">
            <v>27001587</v>
          </cell>
          <cell r="R641">
            <v>15</v>
          </cell>
          <cell r="S641">
            <v>2000000</v>
          </cell>
          <cell r="T641">
            <v>980</v>
          </cell>
          <cell r="U641" t="str">
            <v>4</v>
          </cell>
          <cell r="V641" t="str">
            <v>Пищевая промышленность</v>
          </cell>
          <cell r="W641" t="str">
            <v>корпоративные рублевые облигации</v>
          </cell>
          <cell r="X641" t="str">
            <v>Синергия ГК</v>
          </cell>
          <cell r="Y641">
            <v>102160000</v>
          </cell>
          <cell r="Z641">
            <v>980</v>
          </cell>
          <cell r="AA641">
            <v>98000000</v>
          </cell>
          <cell r="AB641">
            <v>98000000</v>
          </cell>
          <cell r="AC641">
            <v>-4160000</v>
          </cell>
          <cell r="AD641">
            <v>-0.0407204385277995</v>
          </cell>
          <cell r="AE641" t="str">
            <v>для продажи</v>
          </cell>
          <cell r="AF641">
            <v>39835</v>
          </cell>
          <cell r="AG641">
            <v>480</v>
          </cell>
          <cell r="AH641" t="str">
            <v>более 1 года</v>
          </cell>
          <cell r="AI641" t="str">
            <v>B-</v>
          </cell>
          <cell r="AJ641">
            <v>0.06</v>
          </cell>
          <cell r="AK641" t="str">
            <v>ХорКК</v>
          </cell>
          <cell r="AL641">
            <v>6129600</v>
          </cell>
          <cell r="AM641" t="str">
            <v>вероятностный</v>
          </cell>
          <cell r="AN641">
            <v>-91249603.25</v>
          </cell>
          <cell r="AO641">
            <v>0.05108</v>
          </cell>
        </row>
        <row r="642">
          <cell r="A642">
            <v>39355</v>
          </cell>
          <cell r="B642" t="str">
            <v>корп.руб.</v>
          </cell>
          <cell r="C642" t="str">
            <v>Покупка</v>
          </cell>
          <cell r="D642" t="str">
            <v>инвест</v>
          </cell>
          <cell r="E642" t="str">
            <v>СПК,01</v>
          </cell>
          <cell r="F642" t="str">
            <v>RU000A0JP8Y4</v>
          </cell>
          <cell r="G642">
            <v>1000</v>
          </cell>
          <cell r="H642">
            <v>40323</v>
          </cell>
          <cell r="I642">
            <v>39777</v>
          </cell>
          <cell r="L642">
            <v>69999</v>
          </cell>
          <cell r="M642">
            <v>67548720.79</v>
          </cell>
          <cell r="N642">
            <v>0</v>
          </cell>
          <cell r="O642">
            <v>987</v>
          </cell>
          <cell r="P642">
            <v>0</v>
          </cell>
          <cell r="Q642">
            <v>11182119</v>
          </cell>
          <cell r="R642">
            <v>26</v>
          </cell>
          <cell r="S642">
            <v>1000000</v>
          </cell>
          <cell r="T642">
            <v>985</v>
          </cell>
          <cell r="U642" t="str">
            <v>9</v>
          </cell>
          <cell r="V642" t="str">
            <v>Черная металлургия</v>
          </cell>
          <cell r="W642" t="str">
            <v>корпоративные рублевые облигации</v>
          </cell>
          <cell r="X642" t="str">
            <v>СПК Управляющая компания ЗАО</v>
          </cell>
          <cell r="Y642">
            <v>67548720.79</v>
          </cell>
          <cell r="Z642">
            <v>985</v>
          </cell>
          <cell r="AA642">
            <v>68949015</v>
          </cell>
          <cell r="AB642">
            <v>68949015</v>
          </cell>
          <cell r="AC642">
            <v>1400294.20999999</v>
          </cell>
          <cell r="AD642">
            <v>0.0207301366128505</v>
          </cell>
          <cell r="AE642" t="str">
            <v>для продажи</v>
          </cell>
          <cell r="AF642">
            <v>39777</v>
          </cell>
          <cell r="AG642">
            <v>422</v>
          </cell>
          <cell r="AH642" t="str">
            <v>более 1 года</v>
          </cell>
          <cell r="AI642" t="str">
            <v>B-</v>
          </cell>
          <cell r="AJ642">
            <v>0.0958333333333333</v>
          </cell>
          <cell r="AK642" t="str">
            <v>ХорКК</v>
          </cell>
          <cell r="AL642">
            <v>6473419.07570833</v>
          </cell>
          <cell r="AM642" t="str">
            <v>вероятностный</v>
          </cell>
          <cell r="AN642">
            <v>-66153485.25</v>
          </cell>
          <cell r="AO642">
            <v>0.06754872079</v>
          </cell>
        </row>
        <row r="643">
          <cell r="A643">
            <v>39355</v>
          </cell>
          <cell r="B643" t="str">
            <v>корп.руб.</v>
          </cell>
          <cell r="C643" t="str">
            <v>Покупка</v>
          </cell>
          <cell r="D643" t="str">
            <v>инвест</v>
          </cell>
          <cell r="E643" t="str">
            <v>Сувар-Казань 1</v>
          </cell>
          <cell r="F643" t="str">
            <v>RU000A0GQAD1</v>
          </cell>
          <cell r="G643">
            <v>1000</v>
          </cell>
          <cell r="H643">
            <v>39903</v>
          </cell>
          <cell r="I643">
            <v>39532</v>
          </cell>
          <cell r="L643">
            <v>91606</v>
          </cell>
          <cell r="M643">
            <v>91518821.46</v>
          </cell>
          <cell r="N643">
            <v>965.17</v>
          </cell>
          <cell r="O643">
            <v>992.8</v>
          </cell>
          <cell r="P643">
            <v>0</v>
          </cell>
          <cell r="Q643">
            <v>59456108</v>
          </cell>
          <cell r="R643">
            <v>25</v>
          </cell>
          <cell r="S643">
            <v>900000</v>
          </cell>
          <cell r="T643">
            <v>984</v>
          </cell>
          <cell r="U643" t="str">
            <v>14</v>
          </cell>
          <cell r="V643" t="str">
            <v>Строительство</v>
          </cell>
          <cell r="W643" t="str">
            <v>корпоративные рублевые облигации</v>
          </cell>
          <cell r="X643" t="str">
            <v>Сувар-Казань</v>
          </cell>
          <cell r="Y643">
            <v>91519786.63</v>
          </cell>
          <cell r="Z643">
            <v>984</v>
          </cell>
          <cell r="AA643">
            <v>90140304</v>
          </cell>
          <cell r="AB643">
            <v>90140304</v>
          </cell>
          <cell r="AC643">
            <v>-1379482.63</v>
          </cell>
          <cell r="AD643">
            <v>-0.015073053388739</v>
          </cell>
          <cell r="AE643" t="str">
            <v>для продажи</v>
          </cell>
          <cell r="AF643">
            <v>39532</v>
          </cell>
          <cell r="AG643">
            <v>177</v>
          </cell>
          <cell r="AH643" t="str">
            <v>до 180 дней</v>
          </cell>
          <cell r="AI643" t="str">
            <v>CCC</v>
          </cell>
          <cell r="AJ643">
            <v>0.1925</v>
          </cell>
          <cell r="AK643" t="str">
            <v>СрКК</v>
          </cell>
          <cell r="AL643">
            <v>17617558.926275</v>
          </cell>
          <cell r="AM643" t="str">
            <v>вероятностный</v>
          </cell>
          <cell r="AN643">
            <v>-75276277</v>
          </cell>
          <cell r="AO643">
            <v>0.1016875794</v>
          </cell>
        </row>
        <row r="644">
          <cell r="A644">
            <v>39355</v>
          </cell>
          <cell r="B644" t="str">
            <v>корп.руб.</v>
          </cell>
          <cell r="C644" t="str">
            <v>Покупка</v>
          </cell>
          <cell r="D644" t="str">
            <v>инвест</v>
          </cell>
          <cell r="E644" t="str">
            <v>ТАИФ-ФИНАНС 1</v>
          </cell>
          <cell r="F644" t="str">
            <v>RU000A0JNM40</v>
          </cell>
          <cell r="G644">
            <v>1000</v>
          </cell>
          <cell r="H644">
            <v>40430</v>
          </cell>
          <cell r="I644">
            <v>39702</v>
          </cell>
          <cell r="L644">
            <v>85</v>
          </cell>
          <cell r="M644">
            <v>84320</v>
          </cell>
          <cell r="N644">
            <v>12.75</v>
          </cell>
          <cell r="O644">
            <v>973.1</v>
          </cell>
          <cell r="P644">
            <v>0</v>
          </cell>
          <cell r="Q644">
            <v>15970083</v>
          </cell>
          <cell r="R644">
            <v>15</v>
          </cell>
          <cell r="S644">
            <v>4000000</v>
          </cell>
          <cell r="T644">
            <v>972</v>
          </cell>
          <cell r="U644" t="str">
            <v>7</v>
          </cell>
          <cell r="V644" t="str">
            <v>Топливная промышленность</v>
          </cell>
          <cell r="W644" t="str">
            <v>корпоративные рублевые облигации</v>
          </cell>
          <cell r="X644" t="str">
            <v>ТАИФ</v>
          </cell>
          <cell r="Y644">
            <v>84332.75</v>
          </cell>
          <cell r="Z644">
            <v>972</v>
          </cell>
          <cell r="AA644">
            <v>82620</v>
          </cell>
          <cell r="AB644">
            <v>82620</v>
          </cell>
          <cell r="AC644">
            <v>-1712.75</v>
          </cell>
          <cell r="AD644">
            <v>-0.0203094290177896</v>
          </cell>
          <cell r="AE644" t="str">
            <v>для продажи</v>
          </cell>
          <cell r="AF644">
            <v>39702</v>
          </cell>
          <cell r="AG644">
            <v>347</v>
          </cell>
          <cell r="AH644" t="str">
            <v>до 1 года</v>
          </cell>
          <cell r="AI644" t="str">
            <v>CCC+</v>
          </cell>
          <cell r="AJ644">
            <v>0.13875</v>
          </cell>
          <cell r="AK644" t="str">
            <v>СрКК</v>
          </cell>
          <cell r="AL644">
            <v>11701.1690625</v>
          </cell>
          <cell r="AM644" t="str">
            <v>вероятностный</v>
          </cell>
          <cell r="AN644">
            <v>3909900.75</v>
          </cell>
          <cell r="AO644">
            <v>2.108E-05</v>
          </cell>
        </row>
        <row r="645">
          <cell r="A645">
            <v>39355</v>
          </cell>
          <cell r="B645" t="str">
            <v>корп.руб.</v>
          </cell>
          <cell r="C645" t="str">
            <v>Покупка</v>
          </cell>
          <cell r="D645" t="str">
            <v>инвест</v>
          </cell>
          <cell r="E645" t="str">
            <v>Топ-Книга 2</v>
          </cell>
          <cell r="F645" t="str">
            <v>RU000A0JNZ52</v>
          </cell>
          <cell r="G645">
            <v>1000</v>
          </cell>
          <cell r="H645">
            <v>40521</v>
          </cell>
          <cell r="I645">
            <v>39793</v>
          </cell>
          <cell r="L645">
            <v>58732</v>
          </cell>
          <cell r="M645">
            <v>59453984.36</v>
          </cell>
          <cell r="N645">
            <v>1367.735</v>
          </cell>
          <cell r="O645">
            <v>993.9</v>
          </cell>
          <cell r="P645">
            <v>0</v>
          </cell>
          <cell r="Q645">
            <v>40260640</v>
          </cell>
          <cell r="R645">
            <v>36</v>
          </cell>
          <cell r="S645">
            <v>1500000</v>
          </cell>
          <cell r="T645">
            <v>980</v>
          </cell>
          <cell r="U645" t="str">
            <v>15</v>
          </cell>
          <cell r="V645" t="str">
            <v>Торговля</v>
          </cell>
          <cell r="W645" t="str">
            <v>корпоративные рублевые облигации</v>
          </cell>
          <cell r="X645" t="str">
            <v>Топ-Книга</v>
          </cell>
          <cell r="Y645">
            <v>59455352.095</v>
          </cell>
          <cell r="Z645">
            <v>980</v>
          </cell>
          <cell r="AA645">
            <v>57557360</v>
          </cell>
          <cell r="AB645">
            <v>57557360</v>
          </cell>
          <cell r="AC645">
            <v>-1897992.095</v>
          </cell>
          <cell r="AD645">
            <v>-0.031922981331728</v>
          </cell>
          <cell r="AE645" t="str">
            <v>для продажи</v>
          </cell>
          <cell r="AF645">
            <v>39793</v>
          </cell>
          <cell r="AG645">
            <v>438</v>
          </cell>
          <cell r="AH645" t="str">
            <v>более 1 года</v>
          </cell>
          <cell r="AI645" t="str">
            <v>B-</v>
          </cell>
          <cell r="AJ645">
            <v>0.0633333333333334</v>
          </cell>
          <cell r="AK645" t="str">
            <v>ХорКК</v>
          </cell>
          <cell r="AL645">
            <v>3765505.63268333</v>
          </cell>
          <cell r="AM645" t="str">
            <v>вероятностный</v>
          </cell>
          <cell r="AN645">
            <v>-47492200</v>
          </cell>
          <cell r="AO645">
            <v>0.0396359895733333</v>
          </cell>
        </row>
        <row r="646">
          <cell r="A646">
            <v>39355</v>
          </cell>
          <cell r="B646" t="str">
            <v>корп.руб.</v>
          </cell>
          <cell r="C646" t="str">
            <v>Покупка</v>
          </cell>
          <cell r="D646" t="str">
            <v>инвест</v>
          </cell>
          <cell r="E646" t="str">
            <v>Удмуртнефтепродукт</v>
          </cell>
          <cell r="F646" t="str">
            <v>RU000A0GEGP8</v>
          </cell>
          <cell r="G646">
            <v>1000</v>
          </cell>
          <cell r="H646">
            <v>39692</v>
          </cell>
          <cell r="L646">
            <v>12900</v>
          </cell>
          <cell r="M646">
            <v>11875079.9</v>
          </cell>
          <cell r="N646">
            <v>201.71</v>
          </cell>
          <cell r="O646">
            <v>979.9</v>
          </cell>
          <cell r="P646">
            <v>0</v>
          </cell>
          <cell r="Q646">
            <v>99089757</v>
          </cell>
          <cell r="R646">
            <v>68</v>
          </cell>
          <cell r="S646">
            <v>1500000</v>
          </cell>
          <cell r="T646">
            <v>976</v>
          </cell>
          <cell r="U646" t="str">
            <v>7</v>
          </cell>
          <cell r="V646" t="str">
            <v>Топливная промышленность</v>
          </cell>
          <cell r="W646" t="str">
            <v>корпоративные рублевые облигации</v>
          </cell>
          <cell r="X646" t="str">
            <v>Удмуртнефтепродукт</v>
          </cell>
          <cell r="Y646">
            <v>11875281.61</v>
          </cell>
          <cell r="Z646">
            <v>976</v>
          </cell>
          <cell r="AA646">
            <v>12590400</v>
          </cell>
          <cell r="AB646">
            <v>12590400</v>
          </cell>
          <cell r="AC646">
            <v>715118.389999999</v>
          </cell>
          <cell r="AD646">
            <v>0.0602190679333287</v>
          </cell>
          <cell r="AE646" t="str">
            <v>для продажи</v>
          </cell>
          <cell r="AF646">
            <v>39692</v>
          </cell>
          <cell r="AG646">
            <v>337</v>
          </cell>
          <cell r="AH646" t="str">
            <v>до 1 года</v>
          </cell>
          <cell r="AI646" t="str">
            <v>B-</v>
          </cell>
          <cell r="AJ646">
            <v>0.0841666666666667</v>
          </cell>
          <cell r="AK646" t="str">
            <v>ХорКК</v>
          </cell>
          <cell r="AL646">
            <v>999502.868841667</v>
          </cell>
          <cell r="AM646" t="str">
            <v>вероятностный</v>
          </cell>
          <cell r="AN646">
            <v>12182039.25</v>
          </cell>
          <cell r="AO646">
            <v>0.00791671993333333</v>
          </cell>
        </row>
        <row r="647">
          <cell r="A647">
            <v>39355</v>
          </cell>
          <cell r="B647" t="str">
            <v>корп.руб.</v>
          </cell>
          <cell r="C647" t="str">
            <v>Покупка</v>
          </cell>
          <cell r="D647" t="str">
            <v>инвест</v>
          </cell>
          <cell r="E647" t="str">
            <v>ФСК ЕЭС 04</v>
          </cell>
          <cell r="F647" t="str">
            <v>RU000A0JNPX8</v>
          </cell>
          <cell r="G647">
            <v>1000</v>
          </cell>
          <cell r="H647">
            <v>40822</v>
          </cell>
          <cell r="L647">
            <v>1000</v>
          </cell>
          <cell r="M647">
            <v>1004300</v>
          </cell>
          <cell r="N647">
            <v>0</v>
          </cell>
          <cell r="O647">
            <v>999.2</v>
          </cell>
          <cell r="P647">
            <v>0</v>
          </cell>
          <cell r="Q647">
            <v>273245865</v>
          </cell>
          <cell r="R647">
            <v>97</v>
          </cell>
          <cell r="S647">
            <v>6000000</v>
          </cell>
          <cell r="T647">
            <v>1000</v>
          </cell>
          <cell r="U647" t="str">
            <v>5</v>
          </cell>
          <cell r="V647" t="str">
            <v>Электроэнергетика</v>
          </cell>
          <cell r="W647" t="str">
            <v>корпоративные рублевые облигации</v>
          </cell>
          <cell r="X647" t="str">
            <v>ФСК ЕЭС</v>
          </cell>
          <cell r="Y647">
            <v>1004300</v>
          </cell>
          <cell r="Z647">
            <v>1000</v>
          </cell>
          <cell r="AA647">
            <v>1000000</v>
          </cell>
          <cell r="AB647">
            <v>1000000</v>
          </cell>
          <cell r="AC647">
            <v>-4300</v>
          </cell>
          <cell r="AD647">
            <v>-0.00428158916658369</v>
          </cell>
          <cell r="AE647" t="str">
            <v>для продажи</v>
          </cell>
          <cell r="AF647">
            <v>40822</v>
          </cell>
          <cell r="AG647">
            <v>1467</v>
          </cell>
          <cell r="AH647" t="str">
            <v>более 1 года</v>
          </cell>
          <cell r="AI647" t="str">
            <v>CCC+</v>
          </cell>
          <cell r="AJ647">
            <v>0.1475</v>
          </cell>
          <cell r="AK647" t="str">
            <v>СрКК</v>
          </cell>
          <cell r="AL647">
            <v>148134.25</v>
          </cell>
          <cell r="AM647" t="str">
            <v>вероятностный</v>
          </cell>
          <cell r="AN647">
            <v>67311466.25</v>
          </cell>
          <cell r="AO647">
            <v>0.000167383333333333</v>
          </cell>
        </row>
        <row r="648">
          <cell r="A648">
            <v>39355</v>
          </cell>
          <cell r="B648" t="str">
            <v>корп.руб.</v>
          </cell>
          <cell r="C648" t="str">
            <v>Покупка</v>
          </cell>
          <cell r="D648" t="str">
            <v>инвест</v>
          </cell>
          <cell r="E648" t="str">
            <v>Центр Телеком 4 вып.</v>
          </cell>
          <cell r="F648" t="str">
            <v>RU000A0DBR52</v>
          </cell>
          <cell r="G648">
            <v>1000</v>
          </cell>
          <cell r="H648">
            <v>40046</v>
          </cell>
          <cell r="L648">
            <v>768</v>
          </cell>
          <cell r="M648">
            <v>865462.3</v>
          </cell>
          <cell r="N648">
            <v>0</v>
          </cell>
          <cell r="O648">
            <v>1088.1</v>
          </cell>
          <cell r="P648">
            <v>0</v>
          </cell>
          <cell r="Q648">
            <v>640025730</v>
          </cell>
          <cell r="R648">
            <v>201</v>
          </cell>
          <cell r="S648">
            <v>7000000</v>
          </cell>
          <cell r="T648">
            <v>1086.3</v>
          </cell>
          <cell r="U648" t="str">
            <v>12</v>
          </cell>
          <cell r="V648" t="str">
            <v>Телекоммуникации, связь</v>
          </cell>
          <cell r="W648" t="str">
            <v>корпоративные рублевые облигации</v>
          </cell>
          <cell r="X648" t="str">
            <v>ЦентрТелеком</v>
          </cell>
          <cell r="Y648">
            <v>865462.3</v>
          </cell>
          <cell r="Z648">
            <v>1086.3</v>
          </cell>
          <cell r="AA648">
            <v>834278.4</v>
          </cell>
          <cell r="AB648">
            <v>834278.4</v>
          </cell>
          <cell r="AC648">
            <v>-31183.9000000001</v>
          </cell>
          <cell r="AD648">
            <v>-0.0360314943816734</v>
          </cell>
          <cell r="AE648" t="str">
            <v>для продажи</v>
          </cell>
          <cell r="AF648">
            <v>40046</v>
          </cell>
          <cell r="AG648">
            <v>691</v>
          </cell>
          <cell r="AH648" t="str">
            <v>более 1 года</v>
          </cell>
          <cell r="AI648" t="str">
            <v>CCC+</v>
          </cell>
          <cell r="AJ648">
            <v>0.13</v>
          </cell>
          <cell r="AK648" t="str">
            <v>СрКК</v>
          </cell>
          <cell r="AL648">
            <v>112510.099</v>
          </cell>
          <cell r="AM648" t="str">
            <v>вероятностный</v>
          </cell>
          <cell r="AN648">
            <v>159172154.1</v>
          </cell>
          <cell r="AO648">
            <v>0.000123637471428571</v>
          </cell>
        </row>
        <row r="649">
          <cell r="A649">
            <v>39355</v>
          </cell>
          <cell r="B649" t="str">
            <v>корп.руб.</v>
          </cell>
          <cell r="C649" t="str">
            <v>Покупка</v>
          </cell>
          <cell r="D649" t="str">
            <v>инвест</v>
          </cell>
          <cell r="E649" t="str">
            <v>Черкизово 1 выпуск</v>
          </cell>
          <cell r="F649" t="str">
            <v>RU000A0GTE88</v>
          </cell>
          <cell r="G649">
            <v>1000</v>
          </cell>
          <cell r="H649">
            <v>40694</v>
          </cell>
          <cell r="I649">
            <v>39966</v>
          </cell>
          <cell r="L649">
            <v>2634</v>
          </cell>
          <cell r="M649">
            <v>2624438.58</v>
          </cell>
          <cell r="N649">
            <v>0</v>
          </cell>
          <cell r="O649">
            <v>989.2</v>
          </cell>
          <cell r="P649">
            <v>0</v>
          </cell>
          <cell r="Q649">
            <v>69139776</v>
          </cell>
          <cell r="R649">
            <v>35</v>
          </cell>
          <cell r="S649">
            <v>2000000</v>
          </cell>
          <cell r="T649">
            <v>986</v>
          </cell>
          <cell r="U649" t="str">
            <v>4</v>
          </cell>
          <cell r="V649" t="str">
            <v>Пищевая промышленность</v>
          </cell>
          <cell r="W649" t="str">
            <v>корпоративные рублевые облигации</v>
          </cell>
          <cell r="X649" t="str">
            <v>Черкизово Группа</v>
          </cell>
          <cell r="Y649">
            <v>2624438.58</v>
          </cell>
          <cell r="Z649">
            <v>986</v>
          </cell>
          <cell r="AA649">
            <v>2597124</v>
          </cell>
          <cell r="AB649">
            <v>2597124</v>
          </cell>
          <cell r="AC649">
            <v>-27314.5800000001</v>
          </cell>
          <cell r="AD649">
            <v>-0.0104077802422795</v>
          </cell>
          <cell r="AE649" t="str">
            <v>для продажи</v>
          </cell>
          <cell r="AF649">
            <v>39966</v>
          </cell>
          <cell r="AG649">
            <v>611</v>
          </cell>
          <cell r="AH649" t="str">
            <v>более 1 года</v>
          </cell>
          <cell r="AI649" t="str">
            <v>CCC+</v>
          </cell>
          <cell r="AJ649">
            <v>0.115</v>
          </cell>
          <cell r="AK649" t="str">
            <v>СрКК</v>
          </cell>
          <cell r="AL649">
            <v>301810.4367</v>
          </cell>
          <cell r="AM649" t="str">
            <v>вероятностный</v>
          </cell>
          <cell r="AN649">
            <v>14687820</v>
          </cell>
          <cell r="AO649">
            <v>0.00131221929</v>
          </cell>
        </row>
        <row r="650">
          <cell r="A650">
            <v>39355</v>
          </cell>
          <cell r="B650" t="str">
            <v>корп.руб.</v>
          </cell>
          <cell r="C650" t="str">
            <v>РЕПО</v>
          </cell>
          <cell r="D650" t="str">
            <v>торг</v>
          </cell>
          <cell r="E650" t="str">
            <v>Инком Лада 1 вып </v>
          </cell>
          <cell r="F650" t="str">
            <v>RU000A0DG213</v>
          </cell>
          <cell r="G650">
            <v>700</v>
          </cell>
          <cell r="H650">
            <v>39408</v>
          </cell>
          <cell r="J650">
            <v>39358</v>
          </cell>
          <cell r="K650" t="str">
            <v>Кит Финанс</v>
          </cell>
          <cell r="L650">
            <v>10000</v>
          </cell>
          <cell r="M650">
            <v>6261311</v>
          </cell>
          <cell r="N650">
            <v>155.32</v>
          </cell>
          <cell r="O650">
            <v>696.57</v>
          </cell>
          <cell r="P650">
            <v>0</v>
          </cell>
          <cell r="Q650">
            <v>8604676</v>
          </cell>
          <cell r="R650">
            <v>34</v>
          </cell>
          <cell r="S650">
            <v>490000</v>
          </cell>
          <cell r="T650">
            <v>695.87</v>
          </cell>
          <cell r="U650" t="str">
            <v>3</v>
          </cell>
          <cell r="V650" t="str">
            <v>Машиностроение</v>
          </cell>
          <cell r="W650" t="str">
            <v>корпоративные рублевые облигации</v>
          </cell>
          <cell r="X650" t="str">
            <v>Инком-Лада</v>
          </cell>
          <cell r="Y650">
            <v>6261466.32</v>
          </cell>
          <cell r="Z650">
            <v>695.87</v>
          </cell>
          <cell r="AA650">
            <v>6958700</v>
          </cell>
          <cell r="AB650">
            <v>6958700</v>
          </cell>
          <cell r="AC650">
            <v>697233.68</v>
          </cell>
          <cell r="AD650">
            <v>0.111353099157132</v>
          </cell>
          <cell r="AE650" t="str">
            <v>РЕПО</v>
          </cell>
          <cell r="AF650">
            <v>39358</v>
          </cell>
          <cell r="AG650">
            <v>3</v>
          </cell>
          <cell r="AH650" t="str">
            <v>до 7 дней</v>
          </cell>
          <cell r="AI650" t="str">
            <v>B-</v>
          </cell>
          <cell r="AJ650">
            <v>0.0708333333333334</v>
          </cell>
          <cell r="AK650" t="str">
            <v>ХорКК</v>
          </cell>
          <cell r="AL650">
            <v>443520.531</v>
          </cell>
          <cell r="AM650" t="str">
            <v>вероятностный</v>
          </cell>
          <cell r="AN650">
            <v>-4807531</v>
          </cell>
          <cell r="AO650">
            <v>0.0127781857142857</v>
          </cell>
        </row>
        <row r="651">
          <cell r="A651">
            <v>39355</v>
          </cell>
          <cell r="B651" t="str">
            <v>корп.руб.</v>
          </cell>
          <cell r="C651" t="str">
            <v>РЕПО</v>
          </cell>
          <cell r="D651" t="str">
            <v>торг</v>
          </cell>
          <cell r="E651" t="str">
            <v>Сувар-Казань 1</v>
          </cell>
          <cell r="F651" t="str">
            <v>RU000A0GQAD1</v>
          </cell>
          <cell r="G651">
            <v>1000</v>
          </cell>
          <cell r="H651">
            <v>39903</v>
          </cell>
          <cell r="I651">
            <v>39532</v>
          </cell>
          <cell r="J651">
            <v>39357</v>
          </cell>
          <cell r="K651" t="str">
            <v>Клиент АК БАРС Банка</v>
          </cell>
          <cell r="L651">
            <v>17000</v>
          </cell>
          <cell r="M651">
            <v>15262838</v>
          </cell>
          <cell r="N651">
            <v>625.94</v>
          </cell>
          <cell r="O651">
            <v>992.8</v>
          </cell>
          <cell r="P651">
            <v>0</v>
          </cell>
          <cell r="Q651">
            <v>59456108</v>
          </cell>
          <cell r="R651">
            <v>25</v>
          </cell>
          <cell r="S651">
            <v>900000</v>
          </cell>
          <cell r="T651">
            <v>984</v>
          </cell>
          <cell r="U651" t="str">
            <v>14</v>
          </cell>
          <cell r="V651" t="str">
            <v>Строительство</v>
          </cell>
          <cell r="W651" t="str">
            <v>корпоративные рублевые облигации</v>
          </cell>
          <cell r="X651" t="str">
            <v>Сувар-Казань</v>
          </cell>
          <cell r="Y651">
            <v>15263463.94</v>
          </cell>
          <cell r="Z651">
            <v>984</v>
          </cell>
          <cell r="AA651">
            <v>16728000</v>
          </cell>
          <cell r="AB651">
            <v>16728000</v>
          </cell>
          <cell r="AC651">
            <v>1464536.06</v>
          </cell>
          <cell r="AD651">
            <v>0.0959504386263188</v>
          </cell>
          <cell r="AE651" t="str">
            <v>РЕПО</v>
          </cell>
          <cell r="AF651">
            <v>39357</v>
          </cell>
          <cell r="AG651">
            <v>2</v>
          </cell>
          <cell r="AH651" t="str">
            <v>до 7 дней</v>
          </cell>
          <cell r="AI651" t="str">
            <v>CCC</v>
          </cell>
          <cell r="AJ651">
            <v>0.1925</v>
          </cell>
          <cell r="AK651" t="str">
            <v>СрКК</v>
          </cell>
          <cell r="AL651">
            <v>2938216.80845</v>
          </cell>
          <cell r="AM651" t="str">
            <v>вероятностный</v>
          </cell>
          <cell r="AN651">
            <v>-1863973</v>
          </cell>
          <cell r="AO651">
            <v>0.0169587088888889</v>
          </cell>
        </row>
        <row r="652">
          <cell r="A652">
            <v>39355</v>
          </cell>
          <cell r="B652" t="str">
            <v>корп.руб.</v>
          </cell>
          <cell r="C652" t="str">
            <v>РЕПО</v>
          </cell>
          <cell r="D652" t="str">
            <v>торг</v>
          </cell>
          <cell r="E652" t="str">
            <v>Сувар-Казань 1</v>
          </cell>
          <cell r="F652" t="str">
            <v>RU000A0GQAD1</v>
          </cell>
          <cell r="G652">
            <v>1000</v>
          </cell>
          <cell r="H652">
            <v>39903</v>
          </cell>
          <cell r="I652">
            <v>39532</v>
          </cell>
          <cell r="J652">
            <v>39357</v>
          </cell>
          <cell r="K652" t="str">
            <v>Эконацбанк</v>
          </cell>
          <cell r="L652">
            <v>30000</v>
          </cell>
          <cell r="M652">
            <v>26696520</v>
          </cell>
          <cell r="N652">
            <v>1788.02</v>
          </cell>
          <cell r="O652">
            <v>992.8</v>
          </cell>
          <cell r="P652">
            <v>0</v>
          </cell>
          <cell r="Q652">
            <v>59456108</v>
          </cell>
          <cell r="R652">
            <v>25</v>
          </cell>
          <cell r="S652">
            <v>900000</v>
          </cell>
          <cell r="T652">
            <v>984</v>
          </cell>
          <cell r="U652" t="str">
            <v>14</v>
          </cell>
          <cell r="V652" t="str">
            <v>Строительство</v>
          </cell>
          <cell r="W652" t="str">
            <v>корпоративные рублевые облигации</v>
          </cell>
          <cell r="X652" t="str">
            <v>Сувар-Казань</v>
          </cell>
          <cell r="Y652">
            <v>26698308.02</v>
          </cell>
          <cell r="Z652">
            <v>984</v>
          </cell>
          <cell r="AA652">
            <v>29520000</v>
          </cell>
          <cell r="AB652">
            <v>29520000</v>
          </cell>
          <cell r="AC652">
            <v>2821691.98</v>
          </cell>
          <cell r="AD652">
            <v>0.105688045020914</v>
          </cell>
          <cell r="AE652" t="str">
            <v>РЕПО</v>
          </cell>
          <cell r="AF652">
            <v>39357</v>
          </cell>
          <cell r="AG652">
            <v>2</v>
          </cell>
          <cell r="AH652" t="str">
            <v>до 7 дней</v>
          </cell>
          <cell r="AI652" t="str">
            <v>CCC</v>
          </cell>
          <cell r="AJ652">
            <v>0.1925</v>
          </cell>
          <cell r="AK652" t="str">
            <v>СрКК</v>
          </cell>
          <cell r="AL652">
            <v>5139424.29385</v>
          </cell>
          <cell r="AM652" t="str">
            <v>вероятностный</v>
          </cell>
          <cell r="AN652">
            <v>-14655973</v>
          </cell>
          <cell r="AO652">
            <v>0.0296628</v>
          </cell>
        </row>
        <row r="653">
          <cell r="A653">
            <v>39355</v>
          </cell>
          <cell r="B653" t="str">
            <v>корп.руб.</v>
          </cell>
          <cell r="C653" t="str">
            <v>РЕПО</v>
          </cell>
          <cell r="D653" t="str">
            <v>торг</v>
          </cell>
          <cell r="E653" t="str">
            <v>Сувар-Казань 1</v>
          </cell>
          <cell r="F653" t="str">
            <v>RU000A0GQAD1</v>
          </cell>
          <cell r="G653">
            <v>1000</v>
          </cell>
          <cell r="H653">
            <v>39903</v>
          </cell>
          <cell r="I653">
            <v>39532</v>
          </cell>
          <cell r="J653">
            <v>39360</v>
          </cell>
          <cell r="K653" t="str">
            <v>Клиент АК БАРС Банка</v>
          </cell>
          <cell r="L653">
            <v>10200</v>
          </cell>
          <cell r="M653">
            <v>9050500.8</v>
          </cell>
          <cell r="N653">
            <v>472.75</v>
          </cell>
          <cell r="O653">
            <v>992.8</v>
          </cell>
          <cell r="P653">
            <v>0</v>
          </cell>
          <cell r="Q653">
            <v>59456108</v>
          </cell>
          <cell r="R653">
            <v>25</v>
          </cell>
          <cell r="S653">
            <v>900000</v>
          </cell>
          <cell r="T653">
            <v>984</v>
          </cell>
          <cell r="U653" t="str">
            <v>14</v>
          </cell>
          <cell r="V653" t="str">
            <v>Строительство</v>
          </cell>
          <cell r="W653" t="str">
            <v>корпоративные рублевые облигации</v>
          </cell>
          <cell r="X653" t="str">
            <v>Сувар-Казань</v>
          </cell>
          <cell r="Y653">
            <v>9050973.55</v>
          </cell>
          <cell r="Z653">
            <v>984</v>
          </cell>
          <cell r="AA653">
            <v>10036800</v>
          </cell>
          <cell r="AB653">
            <v>10036800</v>
          </cell>
          <cell r="AC653">
            <v>985826.449999999</v>
          </cell>
          <cell r="AD653">
            <v>0.108919382490075</v>
          </cell>
          <cell r="AE653" t="str">
            <v>РЕПО</v>
          </cell>
          <cell r="AF653">
            <v>39360</v>
          </cell>
          <cell r="AG653">
            <v>5</v>
          </cell>
          <cell r="AH653" t="str">
            <v>до 7 дней</v>
          </cell>
          <cell r="AI653" t="str">
            <v>CCC</v>
          </cell>
          <cell r="AJ653">
            <v>0.1925</v>
          </cell>
          <cell r="AK653" t="str">
            <v>СрКК</v>
          </cell>
          <cell r="AL653">
            <v>1742312.408375</v>
          </cell>
          <cell r="AM653" t="str">
            <v>вероятностный</v>
          </cell>
          <cell r="AN653">
            <v>4827227</v>
          </cell>
          <cell r="AO653">
            <v>0.010056112</v>
          </cell>
        </row>
        <row r="654">
          <cell r="A654">
            <v>39355</v>
          </cell>
          <cell r="B654" t="str">
            <v>корп.руб.</v>
          </cell>
          <cell r="C654" t="str">
            <v>РЕПО</v>
          </cell>
          <cell r="D654" t="str">
            <v>торг</v>
          </cell>
          <cell r="E654" t="str">
            <v>Сувар-Казань 1</v>
          </cell>
          <cell r="F654" t="str">
            <v>RU000A0GQAD1</v>
          </cell>
          <cell r="G654">
            <v>1000</v>
          </cell>
          <cell r="H654">
            <v>39903</v>
          </cell>
          <cell r="I654">
            <v>39532</v>
          </cell>
          <cell r="J654">
            <v>39360</v>
          </cell>
          <cell r="K654" t="str">
            <v>Милбанк</v>
          </cell>
          <cell r="L654">
            <v>40000</v>
          </cell>
          <cell r="M654">
            <v>35492160</v>
          </cell>
          <cell r="N654">
            <v>1853.88</v>
          </cell>
          <cell r="O654">
            <v>992.8</v>
          </cell>
          <cell r="P654">
            <v>0</v>
          </cell>
          <cell r="Q654">
            <v>59456108</v>
          </cell>
          <cell r="R654">
            <v>25</v>
          </cell>
          <cell r="S654">
            <v>900000</v>
          </cell>
          <cell r="T654">
            <v>984</v>
          </cell>
          <cell r="U654" t="str">
            <v>14</v>
          </cell>
          <cell r="V654" t="str">
            <v>Строительство</v>
          </cell>
          <cell r="W654" t="str">
            <v>корпоративные рублевые облигации</v>
          </cell>
          <cell r="X654" t="str">
            <v>Сувар-Казань</v>
          </cell>
          <cell r="Y654">
            <v>35494013.88</v>
          </cell>
          <cell r="Z654">
            <v>984</v>
          </cell>
          <cell r="AA654">
            <v>39360000</v>
          </cell>
          <cell r="AB654">
            <v>39360000</v>
          </cell>
          <cell r="AC654">
            <v>3865986.12</v>
          </cell>
          <cell r="AD654">
            <v>0.10891938378878</v>
          </cell>
          <cell r="AE654" t="str">
            <v>РЕПО</v>
          </cell>
          <cell r="AF654">
            <v>39360</v>
          </cell>
          <cell r="AG654">
            <v>5</v>
          </cell>
          <cell r="AH654" t="str">
            <v>до 7 дней</v>
          </cell>
          <cell r="AI654" t="str">
            <v>CCC</v>
          </cell>
          <cell r="AJ654">
            <v>0.1925</v>
          </cell>
          <cell r="AK654" t="str">
            <v>СрКК</v>
          </cell>
          <cell r="AL654">
            <v>6832597.6719</v>
          </cell>
          <cell r="AM654" t="str">
            <v>вероятностный</v>
          </cell>
          <cell r="AN654">
            <v>-24495973</v>
          </cell>
          <cell r="AO654">
            <v>0.0394357333333333</v>
          </cell>
        </row>
        <row r="655">
          <cell r="A655">
            <v>39355</v>
          </cell>
          <cell r="B655" t="str">
            <v>корп.руб.</v>
          </cell>
          <cell r="C655" t="str">
            <v>РЕПО</v>
          </cell>
          <cell r="D655" t="str">
            <v>торг</v>
          </cell>
          <cell r="E655" t="str">
            <v>Сувар-Казань 1</v>
          </cell>
          <cell r="F655" t="str">
            <v>RU000A0GQAD1</v>
          </cell>
          <cell r="G655">
            <v>1000</v>
          </cell>
          <cell r="H655">
            <v>39903</v>
          </cell>
          <cell r="I655">
            <v>39532</v>
          </cell>
          <cell r="J655">
            <v>39360</v>
          </cell>
          <cell r="K655" t="str">
            <v>Промсвязьбанк</v>
          </cell>
          <cell r="L655">
            <v>46160</v>
          </cell>
          <cell r="M655">
            <v>40957952.64</v>
          </cell>
          <cell r="N655">
            <v>2139.4</v>
          </cell>
          <cell r="O655">
            <v>992.8</v>
          </cell>
          <cell r="P655">
            <v>0</v>
          </cell>
          <cell r="Q655">
            <v>59456108</v>
          </cell>
          <cell r="R655">
            <v>25</v>
          </cell>
          <cell r="S655">
            <v>900000</v>
          </cell>
          <cell r="T655">
            <v>984</v>
          </cell>
          <cell r="U655" t="str">
            <v>14</v>
          </cell>
          <cell r="V655" t="str">
            <v>Строительство</v>
          </cell>
          <cell r="W655" t="str">
            <v>корпоративные рублевые облигации</v>
          </cell>
          <cell r="X655" t="str">
            <v>Сувар-Казань</v>
          </cell>
          <cell r="Y655">
            <v>40960092.04</v>
          </cell>
          <cell r="Z655">
            <v>984</v>
          </cell>
          <cell r="AA655">
            <v>45421440</v>
          </cell>
          <cell r="AB655">
            <v>45421440</v>
          </cell>
          <cell r="AC655">
            <v>4461347.96</v>
          </cell>
          <cell r="AD655">
            <v>0.108919383180175</v>
          </cell>
          <cell r="AE655" t="str">
            <v>РЕПО</v>
          </cell>
          <cell r="AF655">
            <v>39360</v>
          </cell>
          <cell r="AG655">
            <v>5</v>
          </cell>
          <cell r="AH655" t="str">
            <v>до 7 дней</v>
          </cell>
          <cell r="AI655" t="str">
            <v>CCC</v>
          </cell>
          <cell r="AJ655">
            <v>0.1925</v>
          </cell>
          <cell r="AK655" t="str">
            <v>СрКК</v>
          </cell>
          <cell r="AL655">
            <v>7884817.7177</v>
          </cell>
          <cell r="AM655" t="str">
            <v>вероятностный</v>
          </cell>
          <cell r="AN655">
            <v>-30557413</v>
          </cell>
          <cell r="AO655">
            <v>0.0455088362666667</v>
          </cell>
        </row>
        <row r="656">
          <cell r="A656">
            <v>39355</v>
          </cell>
          <cell r="B656" t="str">
            <v>корп.руб.</v>
          </cell>
          <cell r="C656" t="str">
            <v>РЕПО</v>
          </cell>
          <cell r="D656" t="str">
            <v>торг</v>
          </cell>
          <cell r="E656" t="str">
            <v>Сувар-Казань 1</v>
          </cell>
          <cell r="F656" t="str">
            <v>RU000A0GQAD1</v>
          </cell>
          <cell r="G656">
            <v>1000</v>
          </cell>
          <cell r="H656">
            <v>39903</v>
          </cell>
          <cell r="I656">
            <v>39532</v>
          </cell>
          <cell r="J656">
            <v>39363</v>
          </cell>
          <cell r="K656" t="str">
            <v>Клиент АК БАРС Банка</v>
          </cell>
          <cell r="L656">
            <v>14000</v>
          </cell>
          <cell r="M656">
            <v>12420394</v>
          </cell>
          <cell r="N656">
            <v>971.74</v>
          </cell>
          <cell r="O656">
            <v>992.8</v>
          </cell>
          <cell r="P656">
            <v>0</v>
          </cell>
          <cell r="Q656">
            <v>59456108</v>
          </cell>
          <cell r="R656">
            <v>25</v>
          </cell>
          <cell r="S656">
            <v>900000</v>
          </cell>
          <cell r="T656">
            <v>984</v>
          </cell>
          <cell r="U656" t="str">
            <v>14</v>
          </cell>
          <cell r="V656" t="str">
            <v>Строительство</v>
          </cell>
          <cell r="W656" t="str">
            <v>корпоративные рублевые облигации</v>
          </cell>
          <cell r="X656" t="str">
            <v>Сувар-Казань</v>
          </cell>
          <cell r="Y656">
            <v>12421365.74</v>
          </cell>
          <cell r="Z656">
            <v>984</v>
          </cell>
          <cell r="AA656">
            <v>13776000</v>
          </cell>
          <cell r="AB656">
            <v>13776000</v>
          </cell>
          <cell r="AC656">
            <v>1354634.26</v>
          </cell>
          <cell r="AD656">
            <v>0.109056788790763</v>
          </cell>
          <cell r="AE656" t="str">
            <v>РЕПО</v>
          </cell>
          <cell r="AF656">
            <v>39363</v>
          </cell>
          <cell r="AG656">
            <v>8</v>
          </cell>
          <cell r="AH656" t="str">
            <v>до 30 дней</v>
          </cell>
          <cell r="AI656" t="str">
            <v>CCC</v>
          </cell>
          <cell r="AJ656">
            <v>0.1925</v>
          </cell>
          <cell r="AK656" t="str">
            <v>СрКК</v>
          </cell>
          <cell r="AL656">
            <v>2391112.90495</v>
          </cell>
          <cell r="AM656" t="str">
            <v>вероятностный</v>
          </cell>
          <cell r="AN656">
            <v>1088027</v>
          </cell>
          <cell r="AO656">
            <v>0.0138004377777778</v>
          </cell>
        </row>
        <row r="657">
          <cell r="A657">
            <v>39355</v>
          </cell>
          <cell r="B657" t="str">
            <v>суб.руб.</v>
          </cell>
          <cell r="C657" t="str">
            <v>Покупка</v>
          </cell>
          <cell r="D657" t="str">
            <v>инвест</v>
          </cell>
          <cell r="E657" t="str">
            <v>Белгородская обл.24001 2003</v>
          </cell>
          <cell r="F657" t="str">
            <v>RU0008441555</v>
          </cell>
          <cell r="G657">
            <v>1000</v>
          </cell>
          <cell r="H657">
            <v>39567</v>
          </cell>
          <cell r="L657">
            <v>11141</v>
          </cell>
          <cell r="M657">
            <v>11922206.92</v>
          </cell>
          <cell r="N657">
            <v>0</v>
          </cell>
          <cell r="O657">
            <v>1034.5</v>
          </cell>
          <cell r="P657">
            <v>0</v>
          </cell>
          <cell r="Q657">
            <v>3655171</v>
          </cell>
          <cell r="R657">
            <v>7</v>
          </cell>
          <cell r="S657">
            <v>320000</v>
          </cell>
          <cell r="T657">
            <v>1025</v>
          </cell>
          <cell r="U657" t="str">
            <v>18</v>
          </cell>
          <cell r="V657" t="str">
            <v>Гос.организации</v>
          </cell>
          <cell r="W657" t="str">
            <v>облигации субъектов РФ</v>
          </cell>
          <cell r="X657" t="str">
            <v>Белгородская Область</v>
          </cell>
          <cell r="Y657">
            <v>11922206.92</v>
          </cell>
          <cell r="Z657">
            <v>1025</v>
          </cell>
          <cell r="AA657">
            <v>11419525</v>
          </cell>
          <cell r="AB657">
            <v>11419525</v>
          </cell>
          <cell r="AC657">
            <v>-502681.92</v>
          </cell>
          <cell r="AD657">
            <v>-0.0421634956827272</v>
          </cell>
          <cell r="AE657" t="str">
            <v>для продажи</v>
          </cell>
          <cell r="AF657">
            <v>39567</v>
          </cell>
          <cell r="AG657">
            <v>212</v>
          </cell>
          <cell r="AH657" t="str">
            <v>до 1 года</v>
          </cell>
          <cell r="AI657" t="str">
            <v>B-</v>
          </cell>
          <cell r="AJ657">
            <v>0.1125</v>
          </cell>
          <cell r="AK657" t="str">
            <v>СрКК</v>
          </cell>
          <cell r="AL657">
            <v>1341248.2785</v>
          </cell>
          <cell r="AM657" t="str">
            <v>вероятностный</v>
          </cell>
          <cell r="AN657">
            <v>-10505732.25</v>
          </cell>
          <cell r="AO657">
            <v>0.037256896625</v>
          </cell>
        </row>
        <row r="658">
          <cell r="A658">
            <v>39355</v>
          </cell>
          <cell r="B658" t="str">
            <v>суб.руб.</v>
          </cell>
          <cell r="C658" t="str">
            <v>Покупка</v>
          </cell>
          <cell r="D658" t="str">
            <v>инвест</v>
          </cell>
          <cell r="E658" t="str">
            <v>Белгородская обл.31001</v>
          </cell>
          <cell r="F658" t="str">
            <v>RU000A0GJSK3</v>
          </cell>
          <cell r="G658">
            <v>1000</v>
          </cell>
          <cell r="H658">
            <v>40492</v>
          </cell>
          <cell r="L658">
            <v>126889</v>
          </cell>
          <cell r="M658">
            <v>121978576.7</v>
          </cell>
          <cell r="N658">
            <v>0</v>
          </cell>
          <cell r="O658">
            <v>996</v>
          </cell>
          <cell r="P658">
            <v>0</v>
          </cell>
          <cell r="Q658">
            <v>36309028</v>
          </cell>
          <cell r="R658">
            <v>19</v>
          </cell>
          <cell r="S658">
            <v>2000000</v>
          </cell>
          <cell r="T658">
            <v>995</v>
          </cell>
          <cell r="U658" t="str">
            <v>18</v>
          </cell>
          <cell r="V658" t="str">
            <v>Гос.организации</v>
          </cell>
          <cell r="W658" t="str">
            <v>облигации субъектов РФ</v>
          </cell>
          <cell r="X658" t="str">
            <v>Белгородская Область</v>
          </cell>
          <cell r="Y658">
            <v>121978576.7</v>
          </cell>
          <cell r="Z658">
            <v>995</v>
          </cell>
          <cell r="AA658">
            <v>126254555</v>
          </cell>
          <cell r="AB658">
            <v>126254555</v>
          </cell>
          <cell r="AC658">
            <v>4275978.3</v>
          </cell>
          <cell r="AD658">
            <v>0.0350551581735254</v>
          </cell>
          <cell r="AE658" t="str">
            <v>для продажи</v>
          </cell>
          <cell r="AF658">
            <v>40492</v>
          </cell>
          <cell r="AG658">
            <v>1137</v>
          </cell>
          <cell r="AH658" t="str">
            <v>более 1 года</v>
          </cell>
          <cell r="AI658" t="str">
            <v>B-</v>
          </cell>
          <cell r="AJ658">
            <v>0.1125</v>
          </cell>
          <cell r="AK658" t="str">
            <v>СрКК</v>
          </cell>
          <cell r="AL658">
            <v>13722589.87875</v>
          </cell>
          <cell r="AM658" t="str">
            <v>вероятностный</v>
          </cell>
          <cell r="AN658">
            <v>-117177298</v>
          </cell>
          <cell r="AO658">
            <v>0.06098928835</v>
          </cell>
        </row>
        <row r="659">
          <cell r="A659">
            <v>39355</v>
          </cell>
          <cell r="B659" t="str">
            <v>суб.руб.</v>
          </cell>
          <cell r="C659" t="str">
            <v>Покупка</v>
          </cell>
          <cell r="D659" t="str">
            <v>инвест</v>
          </cell>
          <cell r="E659" t="str">
            <v>Волгоградская.обл. 1 вып</v>
          </cell>
          <cell r="F659" t="str">
            <v>RU000A0E5AP1</v>
          </cell>
          <cell r="G659">
            <v>1000</v>
          </cell>
          <cell r="H659">
            <v>40346</v>
          </cell>
          <cell r="L659">
            <v>980</v>
          </cell>
          <cell r="M659">
            <v>950393.22</v>
          </cell>
          <cell r="N659">
            <v>0</v>
          </cell>
          <cell r="O659">
            <v>1025</v>
          </cell>
          <cell r="P659">
            <v>0</v>
          </cell>
          <cell r="Q659">
            <v>3696124</v>
          </cell>
          <cell r="R659">
            <v>8</v>
          </cell>
          <cell r="S659">
            <v>700000</v>
          </cell>
          <cell r="T659">
            <v>1018</v>
          </cell>
          <cell r="U659" t="str">
            <v>18</v>
          </cell>
          <cell r="V659" t="str">
            <v>Гос.организации</v>
          </cell>
          <cell r="W659" t="str">
            <v>облигации субъектов РФ</v>
          </cell>
          <cell r="X659" t="str">
            <v>Волгоградская область</v>
          </cell>
          <cell r="Y659">
            <v>950393.22</v>
          </cell>
          <cell r="Z659">
            <v>1018</v>
          </cell>
          <cell r="AA659">
            <v>997640</v>
          </cell>
          <cell r="AB659">
            <v>997640</v>
          </cell>
          <cell r="AC659">
            <v>47246.78</v>
          </cell>
          <cell r="AD659">
            <v>0.0497128756873918</v>
          </cell>
          <cell r="AE659" t="str">
            <v>для продажи</v>
          </cell>
          <cell r="AF659">
            <v>40346</v>
          </cell>
          <cell r="AG659">
            <v>991</v>
          </cell>
          <cell r="AH659" t="str">
            <v>более 1 года</v>
          </cell>
          <cell r="AI659" t="str">
            <v>B</v>
          </cell>
          <cell r="AJ659">
            <v>0.0425</v>
          </cell>
          <cell r="AK659" t="str">
            <v>ХорКК</v>
          </cell>
          <cell r="AL659">
            <v>40391.71185</v>
          </cell>
          <cell r="AM659" t="str">
            <v>вероятностный</v>
          </cell>
          <cell r="AN659">
            <v>-73609</v>
          </cell>
          <cell r="AO659">
            <v>0.0013577046</v>
          </cell>
        </row>
        <row r="660">
          <cell r="A660">
            <v>39355</v>
          </cell>
          <cell r="B660" t="str">
            <v>суб.руб.</v>
          </cell>
          <cell r="C660" t="str">
            <v>Покупка</v>
          </cell>
          <cell r="D660" t="str">
            <v>инвест</v>
          </cell>
          <cell r="E660" t="str">
            <v>Воронеж.обл. 1 вып</v>
          </cell>
          <cell r="F660" t="str">
            <v>RU000A0DHWU5</v>
          </cell>
          <cell r="G660">
            <v>1000</v>
          </cell>
          <cell r="H660">
            <v>39431</v>
          </cell>
          <cell r="L660">
            <v>2932</v>
          </cell>
          <cell r="M660">
            <v>2926677.22</v>
          </cell>
          <cell r="N660">
            <v>0</v>
          </cell>
          <cell r="O660">
            <v>1010.4</v>
          </cell>
          <cell r="P660">
            <v>0</v>
          </cell>
          <cell r="Q660">
            <v>24589672</v>
          </cell>
          <cell r="R660">
            <v>21</v>
          </cell>
          <cell r="S660">
            <v>600000</v>
          </cell>
          <cell r="T660">
            <v>1009</v>
          </cell>
          <cell r="U660" t="str">
            <v>18</v>
          </cell>
          <cell r="V660" t="str">
            <v>Гос.организации</v>
          </cell>
          <cell r="W660" t="str">
            <v>облигации субъектов РФ</v>
          </cell>
          <cell r="X660" t="str">
            <v>Воронежская область</v>
          </cell>
          <cell r="Y660">
            <v>2926677.22</v>
          </cell>
          <cell r="Z660">
            <v>1009</v>
          </cell>
          <cell r="AA660">
            <v>2958388</v>
          </cell>
          <cell r="AB660">
            <v>2958388</v>
          </cell>
          <cell r="AC660">
            <v>31710.7799999998</v>
          </cell>
          <cell r="AD660">
            <v>0.0108350793805679</v>
          </cell>
          <cell r="AE660" t="str">
            <v>для продажи</v>
          </cell>
          <cell r="AF660">
            <v>39431</v>
          </cell>
          <cell r="AG660">
            <v>76</v>
          </cell>
          <cell r="AH660" t="str">
            <v>до 90 дней</v>
          </cell>
          <cell r="AI660" t="str">
            <v>B</v>
          </cell>
          <cell r="AJ660">
            <v>0.03</v>
          </cell>
          <cell r="AK660" t="str">
            <v>ХорКК</v>
          </cell>
          <cell r="AL660">
            <v>87800.3166</v>
          </cell>
          <cell r="AM660" t="str">
            <v>вероятностный</v>
          </cell>
          <cell r="AN660">
            <v>3189030</v>
          </cell>
          <cell r="AO660">
            <v>0.00487779536666667</v>
          </cell>
        </row>
        <row r="661">
          <cell r="A661">
            <v>39355</v>
          </cell>
          <cell r="B661" t="str">
            <v>суб.руб.</v>
          </cell>
          <cell r="C661" t="str">
            <v>Покупка</v>
          </cell>
          <cell r="D661" t="str">
            <v>инвест</v>
          </cell>
          <cell r="E661" t="str">
            <v>Воронеж.обл. 2 вып</v>
          </cell>
          <cell r="F661" t="str">
            <v>RU000A0E58D0</v>
          </cell>
          <cell r="G661">
            <v>1000</v>
          </cell>
          <cell r="H661">
            <v>39982</v>
          </cell>
          <cell r="L661">
            <v>32448</v>
          </cell>
          <cell r="M661">
            <v>32619228.1</v>
          </cell>
          <cell r="N661">
            <v>0</v>
          </cell>
          <cell r="O661">
            <v>1046.2</v>
          </cell>
          <cell r="P661">
            <v>0</v>
          </cell>
          <cell r="Q661">
            <v>15697032</v>
          </cell>
          <cell r="R661">
            <v>17</v>
          </cell>
          <cell r="S661">
            <v>500000</v>
          </cell>
          <cell r="T661">
            <v>1002.4</v>
          </cell>
          <cell r="U661" t="str">
            <v>18</v>
          </cell>
          <cell r="V661" t="str">
            <v>Гос.организации</v>
          </cell>
          <cell r="W661" t="str">
            <v>облигации субъектов РФ</v>
          </cell>
          <cell r="X661" t="str">
            <v>Воронежская область</v>
          </cell>
          <cell r="Y661">
            <v>32619228.1</v>
          </cell>
          <cell r="Z661">
            <v>1002.4</v>
          </cell>
          <cell r="AA661">
            <v>32525875.2</v>
          </cell>
          <cell r="AB661">
            <v>32525875.2</v>
          </cell>
          <cell r="AC661">
            <v>-93352.9000000022</v>
          </cell>
          <cell r="AD661">
            <v>-0.00286189788776768</v>
          </cell>
          <cell r="AE661" t="str">
            <v>для продажи</v>
          </cell>
          <cell r="AF661">
            <v>39982</v>
          </cell>
          <cell r="AG661">
            <v>627</v>
          </cell>
          <cell r="AH661" t="str">
            <v>более 1 года</v>
          </cell>
          <cell r="AI661" t="str">
            <v>B</v>
          </cell>
          <cell r="AJ661">
            <v>0.03</v>
          </cell>
          <cell r="AK661" t="str">
            <v>ХорКК</v>
          </cell>
          <cell r="AL661">
            <v>978576.843</v>
          </cell>
          <cell r="AM661" t="str">
            <v>вероятностный</v>
          </cell>
          <cell r="AN661">
            <v>-28601617.2</v>
          </cell>
          <cell r="AO661">
            <v>0.0652384562</v>
          </cell>
        </row>
        <row r="662">
          <cell r="A662">
            <v>39355</v>
          </cell>
          <cell r="B662" t="str">
            <v>суб.руб.</v>
          </cell>
          <cell r="C662" t="str">
            <v>Покупка</v>
          </cell>
          <cell r="D662" t="str">
            <v>инвест</v>
          </cell>
          <cell r="E662" t="str">
            <v>Воронеж.обл. 3 вып</v>
          </cell>
          <cell r="F662" t="str">
            <v>RU000A0JNFY7</v>
          </cell>
          <cell r="G662">
            <v>1000</v>
          </cell>
          <cell r="H662">
            <v>40721</v>
          </cell>
          <cell r="L662">
            <v>11506</v>
          </cell>
          <cell r="M662">
            <v>11726668.2</v>
          </cell>
          <cell r="N662">
            <v>0.9</v>
          </cell>
          <cell r="O662">
            <v>1038.2</v>
          </cell>
          <cell r="P662">
            <v>0</v>
          </cell>
          <cell r="Q662">
            <v>114833097</v>
          </cell>
          <cell r="R662">
            <v>20</v>
          </cell>
          <cell r="S662">
            <v>500000</v>
          </cell>
          <cell r="T662">
            <v>1001.2</v>
          </cell>
          <cell r="U662" t="str">
            <v>18</v>
          </cell>
          <cell r="V662" t="str">
            <v>Гос.организации</v>
          </cell>
          <cell r="W662" t="str">
            <v>облигации субъектов РФ</v>
          </cell>
          <cell r="X662" t="str">
            <v>Воронежская область</v>
          </cell>
          <cell r="Y662">
            <v>11726669.1</v>
          </cell>
          <cell r="Z662">
            <v>1001.2</v>
          </cell>
          <cell r="AA662">
            <v>11519807.2</v>
          </cell>
          <cell r="AB662">
            <v>11519807.2</v>
          </cell>
          <cell r="AC662">
            <v>-206861.899999999</v>
          </cell>
          <cell r="AD662">
            <v>-0.0176402948046004</v>
          </cell>
          <cell r="AE662" t="str">
            <v>для продажи</v>
          </cell>
          <cell r="AF662">
            <v>40721</v>
          </cell>
          <cell r="AG662">
            <v>1366</v>
          </cell>
          <cell r="AH662" t="str">
            <v>более 1 года</v>
          </cell>
          <cell r="AI662" t="str">
            <v>B</v>
          </cell>
          <cell r="AJ662">
            <v>0.03</v>
          </cell>
          <cell r="AK662" t="str">
            <v>ХорКК</v>
          </cell>
          <cell r="AL662">
            <v>351800.073</v>
          </cell>
          <cell r="AM662" t="str">
            <v>вероятностный</v>
          </cell>
          <cell r="AN662">
            <v>17188467.05</v>
          </cell>
          <cell r="AO662">
            <v>0.0234533364</v>
          </cell>
        </row>
        <row r="663">
          <cell r="A663">
            <v>39355</v>
          </cell>
          <cell r="B663" t="str">
            <v>суб.руб.</v>
          </cell>
          <cell r="C663" t="str">
            <v>Покупка</v>
          </cell>
          <cell r="D663" t="str">
            <v>инвест</v>
          </cell>
          <cell r="E663" t="str">
            <v>ГЖЗ</v>
          </cell>
          <cell r="L663">
            <v>46268</v>
          </cell>
          <cell r="M663">
            <v>9985981</v>
          </cell>
          <cell r="N663">
            <v>0</v>
          </cell>
          <cell r="P663">
            <v>0</v>
          </cell>
          <cell r="S663">
            <v>0</v>
          </cell>
          <cell r="U663" t="str">
            <v>19</v>
          </cell>
          <cell r="V663" t="str">
            <v>Гос.организации</v>
          </cell>
          <cell r="W663" t="str">
            <v>облигации субъектов РФ</v>
          </cell>
          <cell r="X663" t="str">
            <v>ГЖЗ</v>
          </cell>
          <cell r="Y663">
            <v>9985981</v>
          </cell>
          <cell r="Z663" t="str">
            <v>нет котировки</v>
          </cell>
          <cell r="AA663" t="str">
            <v>нет котировки</v>
          </cell>
          <cell r="AB663">
            <v>9985981</v>
          </cell>
          <cell r="AC663">
            <v>0</v>
          </cell>
          <cell r="AD663">
            <v>0</v>
          </cell>
          <cell r="AE663" t="str">
            <v>расход</v>
          </cell>
          <cell r="AF663" t="str">
            <v>отсутствует</v>
          </cell>
          <cell r="AG663" t="str">
            <v>?</v>
          </cell>
          <cell r="AH663" t="str">
            <v>более 1 года</v>
          </cell>
          <cell r="AI663" t="str">
            <v>D</v>
          </cell>
          <cell r="AJ663">
            <v>1</v>
          </cell>
          <cell r="AK663" t="str">
            <v>СомнКК</v>
          </cell>
          <cell r="AL663">
            <v>9985981</v>
          </cell>
          <cell r="AM663" t="str">
            <v>ожидаемый</v>
          </cell>
          <cell r="AN663" t="str">
            <v>нет данных</v>
          </cell>
          <cell r="AO663" t="str">
            <v>нет данных</v>
          </cell>
        </row>
        <row r="664">
          <cell r="A664">
            <v>39355</v>
          </cell>
          <cell r="B664" t="str">
            <v>суб.руб.</v>
          </cell>
          <cell r="C664" t="str">
            <v>Покупка</v>
          </cell>
          <cell r="D664" t="str">
            <v>инвест</v>
          </cell>
          <cell r="E664" t="str">
            <v>ГОВЗ г.Москва 44</v>
          </cell>
          <cell r="F664" t="str">
            <v>RU000A0E6TK0</v>
          </cell>
          <cell r="G664">
            <v>1000</v>
          </cell>
          <cell r="H664">
            <v>42179</v>
          </cell>
          <cell r="L664">
            <v>53</v>
          </cell>
          <cell r="M664">
            <v>55482.12</v>
          </cell>
          <cell r="N664">
            <v>0</v>
          </cell>
          <cell r="O664">
            <v>1083.2</v>
          </cell>
          <cell r="P664">
            <v>0</v>
          </cell>
          <cell r="Q664">
            <v>165067810</v>
          </cell>
          <cell r="R664">
            <v>90</v>
          </cell>
          <cell r="S664">
            <v>10000000</v>
          </cell>
          <cell r="T664">
            <v>1080</v>
          </cell>
          <cell r="U664" t="str">
            <v>18</v>
          </cell>
          <cell r="V664" t="str">
            <v>Гос.организации</v>
          </cell>
          <cell r="W664" t="str">
            <v>облигации субъектов РФ</v>
          </cell>
          <cell r="X664" t="str">
            <v>Москва</v>
          </cell>
          <cell r="Y664">
            <v>55482.12</v>
          </cell>
          <cell r="Z664">
            <v>1080</v>
          </cell>
          <cell r="AA664">
            <v>57240</v>
          </cell>
          <cell r="AB664">
            <v>57240</v>
          </cell>
          <cell r="AC664">
            <v>1757.88</v>
          </cell>
          <cell r="AD664">
            <v>0.0316837208095148</v>
          </cell>
          <cell r="AE664" t="str">
            <v>для продажи</v>
          </cell>
          <cell r="AF664">
            <v>42179</v>
          </cell>
          <cell r="AG664">
            <v>2824</v>
          </cell>
          <cell r="AH664" t="str">
            <v>более 1 года</v>
          </cell>
          <cell r="AI664" t="str">
            <v>BB</v>
          </cell>
          <cell r="AJ664">
            <v>0.0126666666666667</v>
          </cell>
          <cell r="AK664" t="str">
            <v>ХорКК</v>
          </cell>
          <cell r="AL664">
            <v>702.77352</v>
          </cell>
          <cell r="AM664" t="str">
            <v>вероятностный</v>
          </cell>
          <cell r="AN664">
            <v>41209712.5</v>
          </cell>
          <cell r="AO664">
            <v>5.548212E-06</v>
          </cell>
        </row>
        <row r="665">
          <cell r="A665">
            <v>39355</v>
          </cell>
          <cell r="B665" t="str">
            <v>суб.руб.</v>
          </cell>
          <cell r="C665" t="str">
            <v>Покупка</v>
          </cell>
          <cell r="D665" t="str">
            <v>инвест</v>
          </cell>
          <cell r="E665" t="str">
            <v>ГОВЗ г.Уфы-2004</v>
          </cell>
          <cell r="F665" t="str">
            <v>RU000A0BDF15</v>
          </cell>
          <cell r="G665">
            <v>1000</v>
          </cell>
          <cell r="H665">
            <v>39602</v>
          </cell>
          <cell r="L665">
            <v>2176</v>
          </cell>
          <cell r="M665">
            <v>2143360</v>
          </cell>
          <cell r="N665">
            <v>407.2384</v>
          </cell>
          <cell r="O665">
            <v>1008.4</v>
          </cell>
          <cell r="P665">
            <v>0</v>
          </cell>
          <cell r="Q665">
            <v>70253651</v>
          </cell>
          <cell r="R665">
            <v>15</v>
          </cell>
          <cell r="S665">
            <v>500000</v>
          </cell>
          <cell r="T665">
            <v>1000</v>
          </cell>
          <cell r="U665" t="str">
            <v>18</v>
          </cell>
          <cell r="V665" t="str">
            <v>Гос.организации</v>
          </cell>
          <cell r="W665" t="str">
            <v>облигации субъектов РФ</v>
          </cell>
          <cell r="X665" t="str">
            <v>Уфа город</v>
          </cell>
          <cell r="Y665">
            <v>2143767.2384</v>
          </cell>
          <cell r="Z665">
            <v>1000</v>
          </cell>
          <cell r="AA665">
            <v>2176000</v>
          </cell>
          <cell r="AB665">
            <v>2176000</v>
          </cell>
          <cell r="AC665">
            <v>32232.7615999999</v>
          </cell>
          <cell r="AD665">
            <v>0.0150355696377079</v>
          </cell>
          <cell r="AE665" t="str">
            <v>для продажи</v>
          </cell>
          <cell r="AF665">
            <v>39602</v>
          </cell>
          <cell r="AG665">
            <v>247</v>
          </cell>
          <cell r="AH665" t="str">
            <v>до 1 года</v>
          </cell>
          <cell r="AI665" t="str">
            <v>B-</v>
          </cell>
          <cell r="AJ665">
            <v>0.0616666666666667</v>
          </cell>
          <cell r="AK665" t="str">
            <v>ХорКК</v>
          </cell>
          <cell r="AL665">
            <v>132198.979701333</v>
          </cell>
          <cell r="AM665" t="str">
            <v>вероятностный</v>
          </cell>
          <cell r="AN665">
            <v>15387412.75</v>
          </cell>
          <cell r="AO665">
            <v>0.00428672</v>
          </cell>
        </row>
        <row r="666">
          <cell r="A666">
            <v>39355</v>
          </cell>
          <cell r="B666" t="str">
            <v>суб.руб.</v>
          </cell>
          <cell r="C666" t="str">
            <v>Покупка</v>
          </cell>
          <cell r="D666" t="str">
            <v>инвест</v>
          </cell>
          <cell r="E666" t="str">
            <v>Иркутская область 31001</v>
          </cell>
          <cell r="F666" t="str">
            <v>RU000A0GFHE7</v>
          </cell>
          <cell r="G666">
            <v>640</v>
          </cell>
          <cell r="H666">
            <v>40164</v>
          </cell>
          <cell r="L666">
            <v>1401</v>
          </cell>
          <cell r="M666">
            <v>809992.3</v>
          </cell>
          <cell r="N666">
            <v>0</v>
          </cell>
          <cell r="O666">
            <v>648.896</v>
          </cell>
          <cell r="P666">
            <v>0</v>
          </cell>
          <cell r="Q666">
            <v>35519627</v>
          </cell>
          <cell r="R666">
            <v>22</v>
          </cell>
          <cell r="S666">
            <v>960000</v>
          </cell>
          <cell r="T666">
            <v>644.48</v>
          </cell>
          <cell r="U666" t="str">
            <v>18</v>
          </cell>
          <cell r="V666" t="str">
            <v>Гос.организации</v>
          </cell>
          <cell r="W666" t="str">
            <v>облигации субъектов РФ</v>
          </cell>
          <cell r="X666" t="str">
            <v>Иркутская область</v>
          </cell>
          <cell r="Y666">
            <v>809992.3</v>
          </cell>
          <cell r="Z666">
            <v>644.48</v>
          </cell>
          <cell r="AA666">
            <v>902916.48</v>
          </cell>
          <cell r="AB666">
            <v>902916.48</v>
          </cell>
          <cell r="AC666">
            <v>92924.1799999999</v>
          </cell>
          <cell r="AD666">
            <v>0.11472230044656</v>
          </cell>
          <cell r="AE666" t="str">
            <v>для продажи</v>
          </cell>
          <cell r="AF666">
            <v>40164</v>
          </cell>
          <cell r="AG666">
            <v>809</v>
          </cell>
          <cell r="AH666" t="str">
            <v>более 1 года</v>
          </cell>
          <cell r="AI666" t="str">
            <v>B-</v>
          </cell>
          <cell r="AJ666">
            <v>0.0783333333333333</v>
          </cell>
          <cell r="AK666" t="str">
            <v>ХорКК</v>
          </cell>
          <cell r="AL666">
            <v>63449.3968333333</v>
          </cell>
          <cell r="AM666" t="str">
            <v>вероятностный</v>
          </cell>
          <cell r="AN666">
            <v>7976990.27</v>
          </cell>
          <cell r="AO666">
            <v>0.000843741979166667</v>
          </cell>
        </row>
        <row r="667">
          <cell r="A667">
            <v>39355</v>
          </cell>
          <cell r="B667" t="str">
            <v>суб.руб.</v>
          </cell>
          <cell r="C667" t="str">
            <v>Покупка</v>
          </cell>
          <cell r="D667" t="str">
            <v>инвест</v>
          </cell>
          <cell r="E667" t="str">
            <v>Иркутская область 31004</v>
          </cell>
          <cell r="F667" t="str">
            <v>RU000A0JNUX8</v>
          </cell>
          <cell r="G667">
            <v>750</v>
          </cell>
          <cell r="H667">
            <v>40324</v>
          </cell>
          <cell r="L667">
            <v>11000</v>
          </cell>
          <cell r="M667">
            <v>7885160.25</v>
          </cell>
          <cell r="N667">
            <v>0</v>
          </cell>
          <cell r="O667">
            <v>744.375</v>
          </cell>
          <cell r="P667">
            <v>0</v>
          </cell>
          <cell r="Q667">
            <v>21574577</v>
          </cell>
          <cell r="R667">
            <v>22</v>
          </cell>
          <cell r="S667">
            <v>900000</v>
          </cell>
          <cell r="T667">
            <v>743.4</v>
          </cell>
          <cell r="U667" t="str">
            <v>18</v>
          </cell>
          <cell r="V667" t="str">
            <v>Гос.организации</v>
          </cell>
          <cell r="W667" t="str">
            <v>облигации субъектов РФ</v>
          </cell>
          <cell r="X667" t="str">
            <v>Иркутская область</v>
          </cell>
          <cell r="Y667">
            <v>7885160.25</v>
          </cell>
          <cell r="Z667">
            <v>743.4</v>
          </cell>
          <cell r="AA667">
            <v>8177400</v>
          </cell>
          <cell r="AB667">
            <v>8177400</v>
          </cell>
          <cell r="AC667">
            <v>292239.75</v>
          </cell>
          <cell r="AD667">
            <v>0.037061992494065</v>
          </cell>
          <cell r="AE667" t="str">
            <v>для продажи</v>
          </cell>
          <cell r="AF667">
            <v>40324</v>
          </cell>
          <cell r="AG667">
            <v>969</v>
          </cell>
          <cell r="AH667" t="str">
            <v>более 1 года</v>
          </cell>
          <cell r="AI667" t="str">
            <v>B-</v>
          </cell>
          <cell r="AJ667">
            <v>0.0783333333333333</v>
          </cell>
          <cell r="AK667" t="str">
            <v>ХорКК</v>
          </cell>
          <cell r="AL667">
            <v>617670.88625</v>
          </cell>
          <cell r="AM667" t="str">
            <v>вероятностный</v>
          </cell>
          <cell r="AN667">
            <v>-2783755.75</v>
          </cell>
          <cell r="AO667">
            <v>0.00876128916666667</v>
          </cell>
        </row>
        <row r="668">
          <cell r="A668">
            <v>39355</v>
          </cell>
          <cell r="B668" t="str">
            <v>суб.руб.</v>
          </cell>
          <cell r="C668" t="str">
            <v>Покупка</v>
          </cell>
          <cell r="D668" t="str">
            <v>инвест</v>
          </cell>
          <cell r="E668" t="str">
            <v>Коми 5 выпуск</v>
          </cell>
          <cell r="F668" t="str">
            <v>RU0003938688</v>
          </cell>
          <cell r="G668">
            <v>1000</v>
          </cell>
          <cell r="H668">
            <v>39439</v>
          </cell>
          <cell r="L668">
            <v>20986</v>
          </cell>
          <cell r="M668">
            <v>20477978.4</v>
          </cell>
          <cell r="N668">
            <v>102.977347</v>
          </cell>
          <cell r="O668">
            <v>1014.1</v>
          </cell>
          <cell r="P668">
            <v>0</v>
          </cell>
          <cell r="Q668">
            <v>10848356</v>
          </cell>
          <cell r="R668">
            <v>19</v>
          </cell>
          <cell r="S668">
            <v>500000</v>
          </cell>
          <cell r="T668">
            <v>1010.5</v>
          </cell>
          <cell r="U668" t="str">
            <v>18</v>
          </cell>
          <cell r="V668" t="str">
            <v>Гос.организации</v>
          </cell>
          <cell r="W668" t="str">
            <v>облигации субъектов РФ</v>
          </cell>
          <cell r="X668" t="str">
            <v>Коми республика</v>
          </cell>
          <cell r="Y668">
            <v>20478081.377347</v>
          </cell>
          <cell r="Z668">
            <v>1010.5</v>
          </cell>
          <cell r="AA668">
            <v>21206353</v>
          </cell>
          <cell r="AB668">
            <v>21206353</v>
          </cell>
          <cell r="AC668">
            <v>728271.622653</v>
          </cell>
          <cell r="AD668">
            <v>0.0355634695083603</v>
          </cell>
          <cell r="AE668" t="str">
            <v>для продажи</v>
          </cell>
          <cell r="AF668">
            <v>39439</v>
          </cell>
          <cell r="AG668">
            <v>84</v>
          </cell>
          <cell r="AH668" t="str">
            <v>до 90 дней</v>
          </cell>
          <cell r="AI668" t="str">
            <v>ВВ+</v>
          </cell>
          <cell r="AJ668">
            <v>0.00675</v>
          </cell>
          <cell r="AK668" t="str">
            <v>ХорКК</v>
          </cell>
          <cell r="AL668">
            <v>138227.049297092</v>
          </cell>
          <cell r="AM668" t="str">
            <v>вероятностный</v>
          </cell>
          <cell r="AN668">
            <v>-18494264</v>
          </cell>
          <cell r="AO668">
            <v>0.0409559568</v>
          </cell>
        </row>
        <row r="669">
          <cell r="A669">
            <v>39355</v>
          </cell>
          <cell r="B669" t="str">
            <v>суб.руб.</v>
          </cell>
          <cell r="C669" t="str">
            <v>Покупка</v>
          </cell>
          <cell r="D669" t="str">
            <v>инвест</v>
          </cell>
          <cell r="E669" t="str">
            <v>Коми 6 выпуск </v>
          </cell>
          <cell r="F669" t="str">
            <v>RU0009167530</v>
          </cell>
          <cell r="G669">
            <v>1000</v>
          </cell>
          <cell r="H669">
            <v>40465</v>
          </cell>
          <cell r="L669">
            <v>227</v>
          </cell>
          <cell r="M669">
            <v>240446.61</v>
          </cell>
          <cell r="N669">
            <v>0</v>
          </cell>
          <cell r="O669">
            <v>1129.6</v>
          </cell>
          <cell r="P669">
            <v>0</v>
          </cell>
          <cell r="Q669">
            <v>4849850</v>
          </cell>
          <cell r="R669">
            <v>3</v>
          </cell>
          <cell r="S669">
            <v>700000</v>
          </cell>
          <cell r="T669">
            <v>1001.5</v>
          </cell>
          <cell r="U669" t="str">
            <v>18</v>
          </cell>
          <cell r="V669" t="str">
            <v>Гос.организации</v>
          </cell>
          <cell r="W669" t="str">
            <v>облигации субъектов РФ</v>
          </cell>
          <cell r="X669" t="str">
            <v>Коми республика</v>
          </cell>
          <cell r="Y669">
            <v>240446.61</v>
          </cell>
          <cell r="Z669">
            <v>1001.5</v>
          </cell>
          <cell r="AA669">
            <v>227340.5</v>
          </cell>
          <cell r="AB669">
            <v>227340.5</v>
          </cell>
          <cell r="AC669">
            <v>-13106.11</v>
          </cell>
          <cell r="AD669">
            <v>-0.0545073602826007</v>
          </cell>
          <cell r="AE669" t="str">
            <v>для продажи</v>
          </cell>
          <cell r="AF669">
            <v>40465</v>
          </cell>
          <cell r="AG669">
            <v>1110</v>
          </cell>
          <cell r="AH669" t="str">
            <v>более 1 года</v>
          </cell>
          <cell r="AI669" t="str">
            <v>ВВ+</v>
          </cell>
          <cell r="AJ669">
            <v>0.00675</v>
          </cell>
          <cell r="AK669" t="str">
            <v>ХорКК</v>
          </cell>
          <cell r="AL669">
            <v>1623.0146175</v>
          </cell>
          <cell r="AM669" t="str">
            <v>вероятностный</v>
          </cell>
          <cell r="AN669">
            <v>985122</v>
          </cell>
          <cell r="AO669">
            <v>0.000343495157142857</v>
          </cell>
        </row>
        <row r="670">
          <cell r="A670">
            <v>39355</v>
          </cell>
          <cell r="B670" t="str">
            <v>суб.руб.</v>
          </cell>
          <cell r="C670" t="str">
            <v>Покупка</v>
          </cell>
          <cell r="D670" t="str">
            <v>инвест</v>
          </cell>
          <cell r="E670" t="str">
            <v>Красноярский Край 3 вып</v>
          </cell>
          <cell r="F670" t="str">
            <v>RU000A0GGCH9</v>
          </cell>
          <cell r="G670">
            <v>1000</v>
          </cell>
          <cell r="H670">
            <v>39722</v>
          </cell>
          <cell r="L670">
            <v>0</v>
          </cell>
          <cell r="M670">
            <v>0</v>
          </cell>
          <cell r="N670">
            <v>0</v>
          </cell>
          <cell r="O670">
            <v>991</v>
          </cell>
          <cell r="P670">
            <v>0</v>
          </cell>
          <cell r="Q670">
            <v>44823637</v>
          </cell>
          <cell r="R670">
            <v>36</v>
          </cell>
          <cell r="S670">
            <v>3000000</v>
          </cell>
          <cell r="T670">
            <v>990.2</v>
          </cell>
          <cell r="U670" t="str">
            <v>18</v>
          </cell>
          <cell r="V670" t="str">
            <v>Гос.организации</v>
          </cell>
          <cell r="W670" t="str">
            <v>облигации субъектов РФ</v>
          </cell>
          <cell r="X670" t="str">
            <v>Красноярский край</v>
          </cell>
          <cell r="Y670">
            <v>0</v>
          </cell>
          <cell r="Z670">
            <v>990.2</v>
          </cell>
          <cell r="AA670">
            <v>0</v>
          </cell>
          <cell r="AB670">
            <v>0</v>
          </cell>
          <cell r="AC670">
            <v>0</v>
          </cell>
          <cell r="AD670" t="e">
            <v>#DIV/0!</v>
          </cell>
          <cell r="AE670" t="str">
            <v>для продажи</v>
          </cell>
          <cell r="AF670">
            <v>39722</v>
          </cell>
          <cell r="AG670">
            <v>367</v>
          </cell>
          <cell r="AH670" t="str">
            <v>более 1 года</v>
          </cell>
          <cell r="AI670" t="str">
            <v>BВ</v>
          </cell>
          <cell r="AJ670">
            <v>0.017</v>
          </cell>
          <cell r="AK670" t="str">
            <v>ХорКК</v>
          </cell>
          <cell r="AL670">
            <v>0</v>
          </cell>
          <cell r="AM670" t="str">
            <v>вероятностный</v>
          </cell>
          <cell r="AN670">
            <v>11205909.25</v>
          </cell>
          <cell r="AO670">
            <v>0</v>
          </cell>
        </row>
        <row r="671">
          <cell r="A671">
            <v>39355</v>
          </cell>
          <cell r="B671" t="str">
            <v>суб.руб.</v>
          </cell>
          <cell r="C671" t="str">
            <v>Покупка</v>
          </cell>
          <cell r="D671" t="str">
            <v>инвест</v>
          </cell>
          <cell r="E671" t="str">
            <v>Ленинград.обл. 2 вып.</v>
          </cell>
          <cell r="F671" t="str">
            <v>RU000A0AB2T2</v>
          </cell>
          <cell r="G671">
            <v>1000</v>
          </cell>
          <cell r="H671">
            <v>40520</v>
          </cell>
          <cell r="L671">
            <v>31686</v>
          </cell>
          <cell r="M671">
            <v>35759454.88</v>
          </cell>
          <cell r="N671">
            <v>156.319995</v>
          </cell>
          <cell r="O671">
            <v>1174.4</v>
          </cell>
          <cell r="P671">
            <v>0</v>
          </cell>
          <cell r="Q671">
            <v>233406516</v>
          </cell>
          <cell r="R671">
            <v>41</v>
          </cell>
          <cell r="S671">
            <v>800000</v>
          </cell>
          <cell r="T671">
            <v>1160</v>
          </cell>
          <cell r="U671" t="str">
            <v>18</v>
          </cell>
          <cell r="V671" t="str">
            <v>Гос.организации</v>
          </cell>
          <cell r="W671" t="str">
            <v>облигации субъектов РФ</v>
          </cell>
          <cell r="X671" t="str">
            <v>Ленинградская область</v>
          </cell>
          <cell r="Y671">
            <v>35759611.199995</v>
          </cell>
          <cell r="Z671">
            <v>1160</v>
          </cell>
          <cell r="AA671">
            <v>36755760</v>
          </cell>
          <cell r="AB671">
            <v>36755760</v>
          </cell>
          <cell r="AC671">
            <v>996148.800004996</v>
          </cell>
          <cell r="AD671">
            <v>0.027856812939989</v>
          </cell>
          <cell r="AE671" t="str">
            <v>для продажи</v>
          </cell>
          <cell r="AF671">
            <v>40520</v>
          </cell>
          <cell r="AG671">
            <v>1165</v>
          </cell>
          <cell r="AH671" t="str">
            <v>более 1 года</v>
          </cell>
          <cell r="AI671" t="str">
            <v>B</v>
          </cell>
          <cell r="AJ671">
            <v>0.05</v>
          </cell>
          <cell r="AK671" t="str">
            <v>ХорКК</v>
          </cell>
          <cell r="AL671">
            <v>1787980.55999975</v>
          </cell>
          <cell r="AM671" t="str">
            <v>вероятностный</v>
          </cell>
          <cell r="AN671">
            <v>21595869</v>
          </cell>
          <cell r="AO671">
            <v>0.0446993186</v>
          </cell>
        </row>
        <row r="672">
          <cell r="A672">
            <v>39355</v>
          </cell>
          <cell r="B672" t="str">
            <v>суб.руб.</v>
          </cell>
          <cell r="C672" t="str">
            <v>Покупка</v>
          </cell>
          <cell r="D672" t="str">
            <v>инвест</v>
          </cell>
          <cell r="E672" t="str">
            <v>Москов.обл.7 вып.</v>
          </cell>
          <cell r="F672" t="str">
            <v>RU000A0JP6R2</v>
          </cell>
          <cell r="G672">
            <v>1000</v>
          </cell>
          <cell r="H672">
            <v>41745</v>
          </cell>
          <cell r="L672">
            <v>0</v>
          </cell>
          <cell r="M672">
            <v>0</v>
          </cell>
          <cell r="N672">
            <v>0</v>
          </cell>
          <cell r="O672">
            <v>1029</v>
          </cell>
          <cell r="P672">
            <v>0</v>
          </cell>
          <cell r="Q672">
            <v>467798572</v>
          </cell>
          <cell r="R672">
            <v>120</v>
          </cell>
          <cell r="S672">
            <v>16000000</v>
          </cell>
          <cell r="T672">
            <v>1023</v>
          </cell>
          <cell r="U672" t="str">
            <v>18</v>
          </cell>
          <cell r="V672" t="str">
            <v>Гос.организации</v>
          </cell>
          <cell r="W672" t="str">
            <v>облигации субъектов РФ</v>
          </cell>
          <cell r="X672" t="str">
            <v>Московская область</v>
          </cell>
          <cell r="Y672">
            <v>0</v>
          </cell>
          <cell r="Z672">
            <v>1023</v>
          </cell>
          <cell r="AA672">
            <v>0</v>
          </cell>
          <cell r="AB672">
            <v>0</v>
          </cell>
          <cell r="AC672">
            <v>0</v>
          </cell>
          <cell r="AD672" t="e">
            <v>#DIV/0!</v>
          </cell>
          <cell r="AE672" t="str">
            <v>для продажи</v>
          </cell>
          <cell r="AF672">
            <v>41745</v>
          </cell>
          <cell r="AG672">
            <v>2390</v>
          </cell>
          <cell r="AH672" t="str">
            <v>более 1 года</v>
          </cell>
          <cell r="AI672" t="str">
            <v>B-</v>
          </cell>
          <cell r="AJ672">
            <v>0.08</v>
          </cell>
          <cell r="AK672" t="str">
            <v>ХорКК</v>
          </cell>
          <cell r="AL672">
            <v>0</v>
          </cell>
          <cell r="AM672" t="str">
            <v>вероятностный</v>
          </cell>
          <cell r="AN672">
            <v>116949643</v>
          </cell>
          <cell r="AO672">
            <v>0</v>
          </cell>
        </row>
        <row r="673">
          <cell r="A673">
            <v>39355</v>
          </cell>
          <cell r="B673" t="str">
            <v>суб.руб.</v>
          </cell>
          <cell r="C673" t="str">
            <v>Покупка</v>
          </cell>
          <cell r="D673" t="str">
            <v>инвест</v>
          </cell>
          <cell r="E673" t="str">
            <v>Самарская обл.4 вып.</v>
          </cell>
          <cell r="F673" t="str">
            <v>RU000A0JPB82</v>
          </cell>
          <cell r="G673">
            <v>1000</v>
          </cell>
          <cell r="H673">
            <v>41080</v>
          </cell>
          <cell r="L673">
            <v>0</v>
          </cell>
          <cell r="M673">
            <v>0</v>
          </cell>
          <cell r="N673">
            <v>0</v>
          </cell>
          <cell r="O673">
            <v>983.9</v>
          </cell>
          <cell r="P673">
            <v>0</v>
          </cell>
          <cell r="Q673">
            <v>130257249</v>
          </cell>
          <cell r="R673">
            <v>23</v>
          </cell>
          <cell r="S673">
            <v>5000000</v>
          </cell>
          <cell r="T673">
            <v>981.5</v>
          </cell>
          <cell r="U673" t="str">
            <v>18</v>
          </cell>
          <cell r="V673" t="str">
            <v>Гос.организации</v>
          </cell>
          <cell r="W673" t="str">
            <v>облигации субъектов РФ</v>
          </cell>
          <cell r="X673" t="str">
            <v>Самарская область</v>
          </cell>
          <cell r="Y673">
            <v>0</v>
          </cell>
          <cell r="Z673">
            <v>981.5</v>
          </cell>
          <cell r="AA673">
            <v>0</v>
          </cell>
          <cell r="AB673">
            <v>0</v>
          </cell>
          <cell r="AC673">
            <v>0</v>
          </cell>
          <cell r="AD673" t="e">
            <v>#DIV/0!</v>
          </cell>
          <cell r="AE673" t="str">
            <v>для продажи</v>
          </cell>
          <cell r="AF673">
            <v>41080</v>
          </cell>
          <cell r="AG673">
            <v>1725</v>
          </cell>
          <cell r="AH673" t="str">
            <v>более 1 года</v>
          </cell>
          <cell r="AI673" t="str">
            <v>B-</v>
          </cell>
          <cell r="AJ673">
            <v>0.06</v>
          </cell>
          <cell r="AK673" t="str">
            <v>ХорКК</v>
          </cell>
          <cell r="AL673">
            <v>0</v>
          </cell>
          <cell r="AM673" t="str">
            <v>вероятностный</v>
          </cell>
          <cell r="AN673">
            <v>32564312.25</v>
          </cell>
          <cell r="AO673">
            <v>0</v>
          </cell>
        </row>
        <row r="674">
          <cell r="A674">
            <v>39355</v>
          </cell>
          <cell r="B674" t="str">
            <v>суб.руб.</v>
          </cell>
          <cell r="C674" t="str">
            <v>Покупка</v>
          </cell>
          <cell r="D674" t="str">
            <v>инвест</v>
          </cell>
          <cell r="E674" t="str">
            <v>Чуваши я4 вып.</v>
          </cell>
          <cell r="F674" t="str">
            <v>RU000A0D02Q2</v>
          </cell>
          <cell r="G674">
            <v>1000</v>
          </cell>
          <cell r="H674">
            <v>39899</v>
          </cell>
          <cell r="L674">
            <v>16460</v>
          </cell>
          <cell r="M674">
            <v>17243275.84</v>
          </cell>
          <cell r="N674">
            <v>0</v>
          </cell>
          <cell r="O674">
            <v>1062.9</v>
          </cell>
          <cell r="P674">
            <v>0</v>
          </cell>
          <cell r="Q674">
            <v>3913633</v>
          </cell>
          <cell r="R674">
            <v>24</v>
          </cell>
          <cell r="S674">
            <v>750000</v>
          </cell>
          <cell r="T674">
            <v>1056</v>
          </cell>
          <cell r="U674" t="str">
            <v>18</v>
          </cell>
          <cell r="V674" t="str">
            <v>Гос.организации</v>
          </cell>
          <cell r="W674" t="str">
            <v>облигации субъектов РФ</v>
          </cell>
          <cell r="X674" t="str">
            <v>Чувашия</v>
          </cell>
          <cell r="Y674">
            <v>17243275.84</v>
          </cell>
          <cell r="Z674">
            <v>1056</v>
          </cell>
          <cell r="AA674">
            <v>17381760</v>
          </cell>
          <cell r="AB674">
            <v>17381760</v>
          </cell>
          <cell r="AC674">
            <v>138484.16</v>
          </cell>
          <cell r="AD674">
            <v>0.00803119785851551</v>
          </cell>
          <cell r="AE674" t="str">
            <v>для продажи</v>
          </cell>
          <cell r="AF674">
            <v>39899</v>
          </cell>
          <cell r="AG674">
            <v>544</v>
          </cell>
          <cell r="AH674" t="str">
            <v>более 1 года</v>
          </cell>
          <cell r="AI674" t="str">
            <v>CCC+</v>
          </cell>
          <cell r="AJ674">
            <v>0.1475</v>
          </cell>
          <cell r="AK674" t="str">
            <v>СрКК</v>
          </cell>
          <cell r="AL674">
            <v>2543383.1864</v>
          </cell>
          <cell r="AM674" t="str">
            <v>вероятностный</v>
          </cell>
          <cell r="AN674">
            <v>-16403351.75</v>
          </cell>
          <cell r="AO674">
            <v>0.0229910344533333</v>
          </cell>
        </row>
        <row r="675">
          <cell r="A675">
            <v>39355</v>
          </cell>
          <cell r="B675" t="str">
            <v>участие</v>
          </cell>
          <cell r="C675" t="str">
            <v>Покупка</v>
          </cell>
          <cell r="D675" t="str">
            <v>инвест</v>
          </cell>
          <cell r="E675" t="str">
            <v>ТОО"Ината"</v>
          </cell>
          <cell r="M675">
            <v>107297.4</v>
          </cell>
          <cell r="U675">
            <v>19</v>
          </cell>
          <cell r="V675" t="str">
            <v>Прочее</v>
          </cell>
          <cell r="W675" t="str">
            <v>участие</v>
          </cell>
          <cell r="X675" t="str">
            <v>Ината</v>
          </cell>
          <cell r="Y675">
            <v>107297.4</v>
          </cell>
          <cell r="Z675" t="str">
            <v>нет котировки</v>
          </cell>
          <cell r="AA675" t="str">
            <v>нет котировки</v>
          </cell>
          <cell r="AB675">
            <v>107297.4</v>
          </cell>
          <cell r="AC675">
            <v>0</v>
          </cell>
          <cell r="AD675">
            <v>0</v>
          </cell>
          <cell r="AE675" t="str">
            <v>расход</v>
          </cell>
          <cell r="AF675" t="str">
            <v>отсутствует</v>
          </cell>
          <cell r="AG675" t="str">
            <v>?</v>
          </cell>
          <cell r="AH675" t="str">
            <v>более 1 года</v>
          </cell>
          <cell r="AI675" t="str">
            <v>D</v>
          </cell>
          <cell r="AJ675">
            <v>1</v>
          </cell>
          <cell r="AK675" t="str">
            <v>СомнКК</v>
          </cell>
          <cell r="AL675">
            <v>107297.4</v>
          </cell>
          <cell r="AM675" t="str">
            <v>ожидаемый</v>
          </cell>
          <cell r="AN675" t="str">
            <v>нет данных</v>
          </cell>
          <cell r="AO675" t="str">
            <v>нет данных</v>
          </cell>
        </row>
        <row r="676">
          <cell r="A676">
            <v>39355</v>
          </cell>
          <cell r="B676" t="str">
            <v>участие</v>
          </cell>
          <cell r="C676" t="str">
            <v>Покупка</v>
          </cell>
          <cell r="D676" t="str">
            <v>инвест</v>
          </cell>
          <cell r="E676" t="str">
            <v>ТОО"Связьинформ"</v>
          </cell>
          <cell r="M676">
            <v>6000</v>
          </cell>
          <cell r="U676">
            <v>19</v>
          </cell>
          <cell r="V676" t="str">
            <v>Прочее</v>
          </cell>
          <cell r="W676" t="str">
            <v>участие</v>
          </cell>
          <cell r="X676" t="str">
            <v>Связьинформ</v>
          </cell>
          <cell r="Y676">
            <v>6000</v>
          </cell>
          <cell r="Z676" t="str">
            <v>нет котировки</v>
          </cell>
          <cell r="AA676" t="str">
            <v>нет котировки</v>
          </cell>
          <cell r="AB676">
            <v>6000</v>
          </cell>
          <cell r="AC676">
            <v>0</v>
          </cell>
          <cell r="AD676">
            <v>0</v>
          </cell>
          <cell r="AE676" t="str">
            <v>расход</v>
          </cell>
          <cell r="AF676" t="str">
            <v>отсутствует</v>
          </cell>
          <cell r="AG676" t="str">
            <v>?</v>
          </cell>
          <cell r="AH676" t="str">
            <v>более 1 года</v>
          </cell>
          <cell r="AI676" t="str">
            <v>D</v>
          </cell>
          <cell r="AJ676">
            <v>1</v>
          </cell>
          <cell r="AK676" t="str">
            <v>СомнКК</v>
          </cell>
          <cell r="AL676">
            <v>6000</v>
          </cell>
          <cell r="AM676" t="str">
            <v>ожидаемый</v>
          </cell>
          <cell r="AN676" t="str">
            <v>нет данных</v>
          </cell>
          <cell r="AO676" t="str">
            <v>нет данных</v>
          </cell>
        </row>
        <row r="677">
          <cell r="A677">
            <v>39355</v>
          </cell>
          <cell r="B677" t="str">
            <v>участие</v>
          </cell>
          <cell r="C677" t="str">
            <v>Покупка</v>
          </cell>
          <cell r="D677" t="str">
            <v>инвест</v>
          </cell>
          <cell r="E677" t="str">
            <v>ООО"Траст"</v>
          </cell>
          <cell r="M677">
            <v>45000</v>
          </cell>
          <cell r="U677">
            <v>19</v>
          </cell>
          <cell r="V677" t="str">
            <v>Прочее</v>
          </cell>
          <cell r="W677" t="str">
            <v>участие</v>
          </cell>
          <cell r="X677" t="str">
            <v>Траст</v>
          </cell>
          <cell r="Y677">
            <v>45000</v>
          </cell>
          <cell r="Z677" t="str">
            <v>нет котировки</v>
          </cell>
          <cell r="AA677" t="str">
            <v>нет котировки</v>
          </cell>
          <cell r="AB677">
            <v>45000</v>
          </cell>
          <cell r="AC677">
            <v>0</v>
          </cell>
          <cell r="AD677">
            <v>0</v>
          </cell>
          <cell r="AE677" t="str">
            <v>расход</v>
          </cell>
          <cell r="AF677" t="str">
            <v>отсутствует</v>
          </cell>
          <cell r="AG677" t="str">
            <v>?</v>
          </cell>
          <cell r="AH677" t="str">
            <v>более 1 года</v>
          </cell>
          <cell r="AI677" t="str">
            <v>D</v>
          </cell>
          <cell r="AJ677">
            <v>1</v>
          </cell>
          <cell r="AK677" t="str">
            <v>СомнКК</v>
          </cell>
          <cell r="AL677">
            <v>45000</v>
          </cell>
          <cell r="AM677" t="str">
            <v>ожидаемый</v>
          </cell>
          <cell r="AN677" t="str">
            <v>нет данных</v>
          </cell>
          <cell r="AO677" t="str">
            <v>нет данных</v>
          </cell>
        </row>
        <row r="678">
          <cell r="A678">
            <v>39355</v>
          </cell>
          <cell r="B678" t="str">
            <v>участие</v>
          </cell>
          <cell r="C678" t="str">
            <v>Покупка</v>
          </cell>
          <cell r="D678" t="str">
            <v>инвест</v>
          </cell>
          <cell r="E678" t="str">
            <v>Средства, внесенные в ООО Интеркамасервис</v>
          </cell>
          <cell r="M678">
            <v>8500</v>
          </cell>
          <cell r="U678">
            <v>19</v>
          </cell>
          <cell r="V678" t="str">
            <v>Прочее</v>
          </cell>
          <cell r="W678" t="str">
            <v>участие</v>
          </cell>
          <cell r="X678" t="str">
            <v>Интеркама-сервис</v>
          </cell>
          <cell r="Y678">
            <v>8500</v>
          </cell>
          <cell r="Z678" t="str">
            <v>нет котировки</v>
          </cell>
          <cell r="AA678" t="str">
            <v>нет котировки</v>
          </cell>
          <cell r="AB678">
            <v>8500</v>
          </cell>
          <cell r="AC678">
            <v>0</v>
          </cell>
          <cell r="AD678">
            <v>0</v>
          </cell>
          <cell r="AE678" t="str">
            <v>расход</v>
          </cell>
          <cell r="AF678" t="str">
            <v>отсутствует</v>
          </cell>
          <cell r="AG678" t="str">
            <v>?</v>
          </cell>
          <cell r="AH678" t="str">
            <v>более 1 года</v>
          </cell>
          <cell r="AI678" t="str">
            <v>D</v>
          </cell>
          <cell r="AJ678">
            <v>1</v>
          </cell>
          <cell r="AK678" t="str">
            <v>СомнКК</v>
          </cell>
          <cell r="AL678">
            <v>8500</v>
          </cell>
          <cell r="AM678" t="str">
            <v>ожидаемый</v>
          </cell>
          <cell r="AN678" t="str">
            <v>нет данных</v>
          </cell>
          <cell r="AO678" t="str">
            <v>нет данных</v>
          </cell>
        </row>
        <row r="679">
          <cell r="A679">
            <v>39355</v>
          </cell>
          <cell r="B679" t="str">
            <v>акц.</v>
          </cell>
          <cell r="C679" t="str">
            <v>Покупка</v>
          </cell>
          <cell r="D679" t="str">
            <v>инвест</v>
          </cell>
          <cell r="E679" t="str">
            <v>Акции АКБАРС ГЛОБАЛС ИНВЕСТРОС</v>
          </cell>
          <cell r="M679">
            <v>12474650</v>
          </cell>
          <cell r="U679">
            <v>17.2</v>
          </cell>
          <cell r="V679" t="str">
            <v>Финансовые компании</v>
          </cell>
          <cell r="W679" t="str">
            <v>акции</v>
          </cell>
          <cell r="X679" t="str">
            <v>Akbars Global Investors</v>
          </cell>
          <cell r="Y679">
            <v>12474650</v>
          </cell>
          <cell r="Z679" t="str">
            <v>нет котировки</v>
          </cell>
          <cell r="AA679" t="str">
            <v>нет котировки</v>
          </cell>
          <cell r="AB679">
            <v>0</v>
          </cell>
          <cell r="AC679">
            <v>-12474650</v>
          </cell>
          <cell r="AD679">
            <v>-1</v>
          </cell>
          <cell r="AE679" t="str">
            <v>инвестиции</v>
          </cell>
          <cell r="AF679" t="str">
            <v>отсутствует</v>
          </cell>
          <cell r="AG679" t="str">
            <v>?</v>
          </cell>
          <cell r="AH679" t="str">
            <v>более 1 года</v>
          </cell>
          <cell r="AI679" t="str">
            <v>нет рейтинга</v>
          </cell>
          <cell r="AJ679">
            <v>1</v>
          </cell>
          <cell r="AK679" t="str">
            <v>СомнКК</v>
          </cell>
          <cell r="AL679">
            <v>12474650</v>
          </cell>
          <cell r="AM679" t="str">
            <v>ожидаемый</v>
          </cell>
          <cell r="AN679" t="str">
            <v>нет данных</v>
          </cell>
          <cell r="AO679" t="str">
            <v>нет данных</v>
          </cell>
        </row>
        <row r="680">
          <cell r="A680">
            <v>39355</v>
          </cell>
          <cell r="B680" t="str">
            <v>участие</v>
          </cell>
          <cell r="C680" t="str">
            <v>Покупка</v>
          </cell>
          <cell r="D680" t="str">
            <v>инвест</v>
          </cell>
          <cell r="E680" t="str">
            <v>Доля в устав капит НАРАТБАНКА</v>
          </cell>
          <cell r="M680">
            <v>88981211</v>
          </cell>
          <cell r="U680">
            <v>17.1</v>
          </cell>
          <cell r="V680" t="str">
            <v>Банки</v>
          </cell>
          <cell r="W680" t="str">
            <v>участие</v>
          </cell>
          <cell r="X680" t="str">
            <v>Нарат-Банк КБ</v>
          </cell>
          <cell r="Y680">
            <v>88981211</v>
          </cell>
          <cell r="Z680" t="str">
            <v>нет котировки</v>
          </cell>
          <cell r="AA680" t="str">
            <v>нет котировки</v>
          </cell>
          <cell r="AB680">
            <v>88981211</v>
          </cell>
          <cell r="AC680">
            <v>0</v>
          </cell>
          <cell r="AD680">
            <v>0</v>
          </cell>
          <cell r="AE680" t="str">
            <v>инвестиции</v>
          </cell>
          <cell r="AF680" t="str">
            <v>отсутствует</v>
          </cell>
          <cell r="AG680" t="str">
            <v>?</v>
          </cell>
          <cell r="AH680" t="str">
            <v>более 1 года</v>
          </cell>
          <cell r="AI680" t="str">
            <v>надежный</v>
          </cell>
          <cell r="AJ680">
            <v>0.005</v>
          </cell>
          <cell r="AK680" t="str">
            <v>ХорКК</v>
          </cell>
          <cell r="AL680">
            <v>444906.055</v>
          </cell>
          <cell r="AM680" t="str">
            <v>ожидаемый</v>
          </cell>
          <cell r="AN680" t="str">
            <v>нет данных</v>
          </cell>
          <cell r="AO680" t="str">
            <v>нет данных</v>
          </cell>
        </row>
        <row r="681">
          <cell r="A681">
            <v>39355</v>
          </cell>
          <cell r="B681" t="str">
            <v>участие</v>
          </cell>
          <cell r="C681" t="str">
            <v>Покупка</v>
          </cell>
          <cell r="D681" t="str">
            <v>инвест</v>
          </cell>
          <cell r="E681" t="str">
            <v>Доля в УК  Страх компании "Ак Барс -Мед"</v>
          </cell>
          <cell r="M681">
            <v>30000000</v>
          </cell>
          <cell r="U681">
            <v>17.2</v>
          </cell>
          <cell r="V681" t="str">
            <v>Финансовые компании</v>
          </cell>
          <cell r="W681" t="str">
            <v>участие</v>
          </cell>
          <cell r="X681" t="str">
            <v>Ак Барс-Мед СК</v>
          </cell>
          <cell r="Y681">
            <v>30000000</v>
          </cell>
          <cell r="Z681" t="str">
            <v>нет котировки</v>
          </cell>
          <cell r="AA681" t="str">
            <v>нет котировки</v>
          </cell>
          <cell r="AB681">
            <v>30000000</v>
          </cell>
          <cell r="AC681">
            <v>0</v>
          </cell>
          <cell r="AD681">
            <v>0</v>
          </cell>
          <cell r="AE681" t="str">
            <v>инвестиции</v>
          </cell>
          <cell r="AF681" t="str">
            <v>отсутствует</v>
          </cell>
          <cell r="AG681" t="str">
            <v>?</v>
          </cell>
          <cell r="AH681" t="str">
            <v>более 1 года</v>
          </cell>
          <cell r="AI681" t="str">
            <v>B</v>
          </cell>
          <cell r="AJ681">
            <v>0.0335</v>
          </cell>
          <cell r="AK681" t="str">
            <v>ХорКК</v>
          </cell>
          <cell r="AL681">
            <v>1005000</v>
          </cell>
          <cell r="AM681" t="str">
            <v>ожидаемый</v>
          </cell>
          <cell r="AN681" t="str">
            <v>нет данных</v>
          </cell>
          <cell r="AO681" t="str">
            <v>нет данных</v>
          </cell>
        </row>
        <row r="682">
          <cell r="A682">
            <v>39355</v>
          </cell>
          <cell r="B682" t="str">
            <v>участие</v>
          </cell>
          <cell r="C682" t="str">
            <v>Покупка</v>
          </cell>
          <cell r="D682" t="str">
            <v>инвест</v>
          </cell>
          <cell r="E682" t="str">
            <v>Уставный капитал ООО Ак Барс Галерея</v>
          </cell>
          <cell r="M682">
            <v>10000000</v>
          </cell>
          <cell r="U682">
            <v>19</v>
          </cell>
          <cell r="V682" t="str">
            <v>Прочее</v>
          </cell>
          <cell r="W682" t="str">
            <v>участие</v>
          </cell>
          <cell r="X682" t="str">
            <v>АК БАРС Галерея</v>
          </cell>
          <cell r="Y682">
            <v>10000000</v>
          </cell>
          <cell r="Z682" t="str">
            <v>нет котировки</v>
          </cell>
          <cell r="AA682" t="str">
            <v>нет котировки</v>
          </cell>
          <cell r="AB682">
            <v>8989000</v>
          </cell>
          <cell r="AC682">
            <v>-1011000</v>
          </cell>
          <cell r="AD682">
            <v>-0.1011</v>
          </cell>
          <cell r="AE682" t="str">
            <v>инвестиции</v>
          </cell>
          <cell r="AF682" t="str">
            <v>отсутствует</v>
          </cell>
          <cell r="AG682" t="str">
            <v>?</v>
          </cell>
          <cell r="AH682" t="str">
            <v>более 1 года</v>
          </cell>
          <cell r="AI682" t="str">
            <v>B-</v>
          </cell>
          <cell r="AJ682">
            <v>0.1</v>
          </cell>
          <cell r="AK682" t="str">
            <v>ХорКК</v>
          </cell>
          <cell r="AL682">
            <v>1000000</v>
          </cell>
          <cell r="AM682" t="str">
            <v>ожидаемый</v>
          </cell>
          <cell r="AN682" t="str">
            <v>нет данных</v>
          </cell>
          <cell r="AO682" t="str">
            <v>нет данных</v>
          </cell>
        </row>
        <row r="683">
          <cell r="A683">
            <v>39355</v>
          </cell>
          <cell r="B683" t="str">
            <v>участие</v>
          </cell>
          <cell r="C683" t="str">
            <v>Покупка</v>
          </cell>
          <cell r="D683" t="str">
            <v>инвест</v>
          </cell>
          <cell r="E683" t="str">
            <v>Уставный капитал ООО Ак Барс Ипотека</v>
          </cell>
          <cell r="M683">
            <v>500010000</v>
          </cell>
          <cell r="U683">
            <v>17.2</v>
          </cell>
          <cell r="V683" t="str">
            <v>Финансовые компании</v>
          </cell>
          <cell r="W683" t="str">
            <v>участие</v>
          </cell>
          <cell r="X683" t="str">
            <v>АК БАРС Ипотека</v>
          </cell>
          <cell r="Y683">
            <v>500010000</v>
          </cell>
          <cell r="Z683" t="str">
            <v>нет котировки</v>
          </cell>
          <cell r="AA683" t="str">
            <v>нет котировки</v>
          </cell>
          <cell r="AB683">
            <v>464945000</v>
          </cell>
          <cell r="AC683">
            <v>-35065000</v>
          </cell>
          <cell r="AD683">
            <v>-0.0701285974280514</v>
          </cell>
          <cell r="AE683" t="str">
            <v>инвестиции</v>
          </cell>
          <cell r="AF683" t="str">
            <v>отсутствует</v>
          </cell>
          <cell r="AG683" t="str">
            <v>?</v>
          </cell>
          <cell r="AH683" t="str">
            <v>более 1 года</v>
          </cell>
          <cell r="AI683" t="str">
            <v>B-</v>
          </cell>
          <cell r="AJ683">
            <v>0.06</v>
          </cell>
          <cell r="AK683" t="str">
            <v>ХорКК</v>
          </cell>
          <cell r="AL683">
            <v>30000600</v>
          </cell>
          <cell r="AM683" t="str">
            <v>ожидаемый</v>
          </cell>
          <cell r="AN683" t="str">
            <v>нет данных</v>
          </cell>
          <cell r="AO683" t="str">
            <v>нет данных</v>
          </cell>
        </row>
        <row r="684">
          <cell r="A684">
            <v>39355</v>
          </cell>
          <cell r="B684" t="str">
            <v>участие</v>
          </cell>
          <cell r="C684" t="str">
            <v>Покупка</v>
          </cell>
          <cell r="D684" t="str">
            <v>инвест</v>
          </cell>
          <cell r="E684" t="str">
            <v>Доля в уст. капитале ООО "ВАЛАР"</v>
          </cell>
          <cell r="M684">
            <v>133762452.6</v>
          </cell>
          <cell r="U684">
            <v>19</v>
          </cell>
          <cell r="V684" t="str">
            <v>Прочее</v>
          </cell>
          <cell r="W684" t="str">
            <v>участие</v>
          </cell>
          <cell r="X684" t="str">
            <v>Волар</v>
          </cell>
          <cell r="Y684">
            <v>133762452.6</v>
          </cell>
          <cell r="Z684" t="str">
            <v>нет котировки</v>
          </cell>
          <cell r="AA684" t="str">
            <v>нет котировки</v>
          </cell>
          <cell r="AB684">
            <v>133762452.6</v>
          </cell>
          <cell r="AC684">
            <v>0</v>
          </cell>
          <cell r="AD684">
            <v>0</v>
          </cell>
          <cell r="AE684" t="str">
            <v>инвестиции</v>
          </cell>
          <cell r="AF684" t="str">
            <v>отсутствует</v>
          </cell>
          <cell r="AG684" t="str">
            <v>?</v>
          </cell>
          <cell r="AH684" t="str">
            <v>более 1 года</v>
          </cell>
          <cell r="AI684" t="str">
            <v>CCC+</v>
          </cell>
          <cell r="AJ684">
            <v>0.11</v>
          </cell>
          <cell r="AK684" t="str">
            <v>СрКК</v>
          </cell>
          <cell r="AL684">
            <v>14713869.786</v>
          </cell>
          <cell r="AM684" t="str">
            <v>ожидаемый</v>
          </cell>
          <cell r="AN684" t="str">
            <v>нет данных</v>
          </cell>
          <cell r="AO684" t="str">
            <v>нет данных</v>
          </cell>
        </row>
        <row r="685">
          <cell r="A685">
            <v>39355</v>
          </cell>
          <cell r="B685" t="str">
            <v>участие</v>
          </cell>
          <cell r="C685" t="str">
            <v>Покупка</v>
          </cell>
          <cell r="D685" t="str">
            <v>инвест</v>
          </cell>
          <cell r="E685" t="str">
            <v>ФБ КСФТ</v>
          </cell>
          <cell r="M685">
            <v>13892046</v>
          </cell>
          <cell r="U685">
            <v>17.2</v>
          </cell>
          <cell r="V685" t="str">
            <v>Финансовые компании</v>
          </cell>
          <cell r="W685" t="str">
            <v>участие</v>
          </cell>
          <cell r="X685" t="str">
            <v>КСФТ ФБ</v>
          </cell>
          <cell r="Y685">
            <v>13892046</v>
          </cell>
          <cell r="Z685" t="str">
            <v>нет котировки</v>
          </cell>
          <cell r="AA685" t="str">
            <v>нет котировки</v>
          </cell>
          <cell r="AB685">
            <v>13892046</v>
          </cell>
          <cell r="AC685">
            <v>0</v>
          </cell>
          <cell r="AD685">
            <v>0</v>
          </cell>
          <cell r="AE685" t="str">
            <v>расход</v>
          </cell>
          <cell r="AF685" t="str">
            <v>отсутствует</v>
          </cell>
          <cell r="AG685" t="str">
            <v>?</v>
          </cell>
          <cell r="AH685" t="str">
            <v>более 1 года</v>
          </cell>
          <cell r="AI685" t="str">
            <v>D</v>
          </cell>
          <cell r="AJ685">
            <v>1</v>
          </cell>
          <cell r="AK685" t="str">
            <v>СомнКК</v>
          </cell>
          <cell r="AL685">
            <v>13892046</v>
          </cell>
          <cell r="AM685" t="str">
            <v>ожидаемый</v>
          </cell>
          <cell r="AN685" t="str">
            <v>нет данных</v>
          </cell>
          <cell r="AO685" t="str">
            <v>нет данных</v>
          </cell>
        </row>
        <row r="686">
          <cell r="A686">
            <v>39355</v>
          </cell>
          <cell r="B686" t="str">
            <v>участие</v>
          </cell>
          <cell r="C686" t="str">
            <v>Покупка</v>
          </cell>
          <cell r="D686" t="str">
            <v>инвест</v>
          </cell>
          <cell r="E686" t="str">
            <v>Взнос в учредительный вклад НПФ Волга-Капитал</v>
          </cell>
          <cell r="M686">
            <v>10000000</v>
          </cell>
          <cell r="U686">
            <v>17.2</v>
          </cell>
          <cell r="V686" t="str">
            <v>Финансовые компании</v>
          </cell>
          <cell r="W686" t="str">
            <v>участие</v>
          </cell>
          <cell r="X686" t="str">
            <v>Волга-Капитал НПФ</v>
          </cell>
          <cell r="Y686">
            <v>10000000</v>
          </cell>
          <cell r="Z686" t="str">
            <v>нет котировки</v>
          </cell>
          <cell r="AA686" t="str">
            <v>нет котировки</v>
          </cell>
          <cell r="AB686">
            <v>10000000</v>
          </cell>
          <cell r="AC686">
            <v>0</v>
          </cell>
          <cell r="AD686">
            <v>0</v>
          </cell>
          <cell r="AE686" t="str">
            <v>инвестиции</v>
          </cell>
          <cell r="AF686" t="str">
            <v>отсутствует</v>
          </cell>
          <cell r="AG686" t="str">
            <v>?</v>
          </cell>
          <cell r="AH686" t="str">
            <v>более 1 года</v>
          </cell>
          <cell r="AI686" t="str">
            <v>B</v>
          </cell>
          <cell r="AJ686">
            <v>0.04925</v>
          </cell>
          <cell r="AK686" t="str">
            <v>ХорКК</v>
          </cell>
          <cell r="AL686">
            <v>492500</v>
          </cell>
          <cell r="AM686" t="str">
            <v>ожидаемый</v>
          </cell>
          <cell r="AN686" t="str">
            <v>нет данных</v>
          </cell>
          <cell r="AO686" t="str">
            <v>нет данных</v>
          </cell>
        </row>
        <row r="687">
          <cell r="A687">
            <v>39355</v>
          </cell>
          <cell r="B687" t="str">
            <v>участие</v>
          </cell>
          <cell r="C687" t="str">
            <v>Покупка</v>
          </cell>
          <cell r="D687" t="str">
            <v>инвест</v>
          </cell>
          <cell r="E687" t="str">
            <v>Доля в Уставном капитале ООО  УК"Ак Барс Капитал"</v>
          </cell>
          <cell r="M687">
            <v>20400000</v>
          </cell>
          <cell r="U687">
            <v>17.2</v>
          </cell>
          <cell r="V687" t="str">
            <v>Финансовые компании</v>
          </cell>
          <cell r="W687" t="str">
            <v>участие</v>
          </cell>
          <cell r="X687" t="str">
            <v>АК БАРС Капитал УК</v>
          </cell>
          <cell r="Y687">
            <v>20400000</v>
          </cell>
          <cell r="Z687" t="str">
            <v>нет котировки</v>
          </cell>
          <cell r="AA687" t="str">
            <v>нет котировки</v>
          </cell>
          <cell r="AB687">
            <v>20400000</v>
          </cell>
          <cell r="AC687">
            <v>0</v>
          </cell>
          <cell r="AD687">
            <v>0</v>
          </cell>
          <cell r="AE687" t="str">
            <v>инвестиции</v>
          </cell>
          <cell r="AF687" t="str">
            <v>отсутствует</v>
          </cell>
          <cell r="AG687" t="str">
            <v>?</v>
          </cell>
          <cell r="AH687" t="str">
            <v>более 1 года</v>
          </cell>
          <cell r="AI687" t="str">
            <v>B-</v>
          </cell>
          <cell r="AJ687">
            <v>0.0766666666666667</v>
          </cell>
          <cell r="AK687" t="str">
            <v>ХорКК</v>
          </cell>
          <cell r="AL687">
            <v>1564000</v>
          </cell>
          <cell r="AM687" t="str">
            <v>ожидаемый</v>
          </cell>
          <cell r="AN687" t="str">
            <v>нет данных</v>
          </cell>
          <cell r="AO687" t="str">
            <v>нет данных</v>
          </cell>
        </row>
        <row r="688">
          <cell r="A688">
            <v>39355</v>
          </cell>
          <cell r="B688" t="str">
            <v>векселя</v>
          </cell>
          <cell r="C688" t="str">
            <v>Покупка</v>
          </cell>
          <cell r="D688" t="str">
            <v>инвест</v>
          </cell>
          <cell r="E688" t="str">
            <v>Вложения в долг. обязат-ва (Векселя Прав-ва РТ)</v>
          </cell>
          <cell r="M688">
            <v>23334578.99</v>
          </cell>
          <cell r="U688">
            <v>18</v>
          </cell>
          <cell r="V688" t="str">
            <v>Гос.организации</v>
          </cell>
          <cell r="W688" t="str">
            <v>векселя</v>
          </cell>
          <cell r="X688" t="str">
            <v>Правительство РТ</v>
          </cell>
          <cell r="Y688">
            <v>23334578.99</v>
          </cell>
          <cell r="Z688" t="str">
            <v>нет котировки</v>
          </cell>
          <cell r="AA688" t="str">
            <v>нет котировки</v>
          </cell>
          <cell r="AB688">
            <v>23334578.99</v>
          </cell>
          <cell r="AC688">
            <v>0</v>
          </cell>
          <cell r="AD688">
            <v>0</v>
          </cell>
          <cell r="AE688" t="str">
            <v>расход</v>
          </cell>
          <cell r="AF688" t="str">
            <v>отсутствует</v>
          </cell>
          <cell r="AG688" t="str">
            <v>?</v>
          </cell>
          <cell r="AH688" t="str">
            <v>более 1 года</v>
          </cell>
          <cell r="AI688" t="str">
            <v>D</v>
          </cell>
          <cell r="AJ688">
            <v>1</v>
          </cell>
          <cell r="AK688" t="str">
            <v>СомнКК</v>
          </cell>
          <cell r="AL688">
            <v>23334578.99</v>
          </cell>
          <cell r="AM688" t="str">
            <v>ожидаемый</v>
          </cell>
          <cell r="AN688" t="str">
            <v>нет данных</v>
          </cell>
          <cell r="AO688" t="str">
            <v>нет данных</v>
          </cell>
        </row>
        <row r="689">
          <cell r="A689">
            <v>39355</v>
          </cell>
          <cell r="B689" t="str">
            <v>векселя</v>
          </cell>
          <cell r="C689" t="str">
            <v>Покупка</v>
          </cell>
          <cell r="D689" t="str">
            <v>инвест</v>
          </cell>
          <cell r="E689" t="str">
            <v>ООО ТД Ак Барс</v>
          </cell>
          <cell r="H689">
            <v>39560.9266844754</v>
          </cell>
          <cell r="M689">
            <v>399274168</v>
          </cell>
          <cell r="U689">
            <v>15</v>
          </cell>
          <cell r="V689" t="str">
            <v>Торговля</v>
          </cell>
          <cell r="W689" t="str">
            <v>векселя</v>
          </cell>
          <cell r="X689" t="str">
            <v>АК БАРС ТД</v>
          </cell>
          <cell r="Y689">
            <v>399274168</v>
          </cell>
          <cell r="Z689" t="str">
            <v>нет котировки</v>
          </cell>
          <cell r="AA689" t="str">
            <v>нет котировки</v>
          </cell>
          <cell r="AB689">
            <v>399274168</v>
          </cell>
          <cell r="AC689">
            <v>0</v>
          </cell>
          <cell r="AD689">
            <v>0</v>
          </cell>
          <cell r="AE689" t="str">
            <v>кредит</v>
          </cell>
          <cell r="AF689">
            <v>39560.9266844754</v>
          </cell>
          <cell r="AG689">
            <v>205.926684475438</v>
          </cell>
          <cell r="AH689" t="str">
            <v>до 1 года</v>
          </cell>
          <cell r="AI689" t="str">
            <v>B-</v>
          </cell>
          <cell r="AJ689">
            <v>0.1</v>
          </cell>
          <cell r="AK689" t="str">
            <v>ХорКК</v>
          </cell>
          <cell r="AL689">
            <v>39927416.8</v>
          </cell>
          <cell r="AM689" t="str">
            <v>ожидаемый</v>
          </cell>
          <cell r="AN689" t="str">
            <v>нет данных</v>
          </cell>
          <cell r="AO689" t="str">
            <v>нет данных</v>
          </cell>
        </row>
        <row r="690">
          <cell r="A690">
            <v>39355</v>
          </cell>
          <cell r="B690" t="str">
            <v>векселя</v>
          </cell>
          <cell r="C690" t="str">
            <v>Покупка</v>
          </cell>
          <cell r="D690" t="str">
            <v>инвест</v>
          </cell>
          <cell r="E690" t="str">
            <v>ООО Хризолит</v>
          </cell>
          <cell r="H690">
            <v>39509.5418779162</v>
          </cell>
          <cell r="M690">
            <v>195120000</v>
          </cell>
          <cell r="U690">
            <v>17.2</v>
          </cell>
          <cell r="V690" t="str">
            <v>Финансовые компании</v>
          </cell>
          <cell r="W690" t="str">
            <v>векселя</v>
          </cell>
          <cell r="X690" t="str">
            <v>Хризолит</v>
          </cell>
          <cell r="Y690">
            <v>195120000</v>
          </cell>
          <cell r="Z690" t="str">
            <v>нет котировки</v>
          </cell>
          <cell r="AA690" t="str">
            <v>нет котировки</v>
          </cell>
          <cell r="AB690">
            <v>195120000</v>
          </cell>
          <cell r="AC690">
            <v>0</v>
          </cell>
          <cell r="AD690">
            <v>0</v>
          </cell>
          <cell r="AE690" t="str">
            <v>кредит</v>
          </cell>
          <cell r="AF690">
            <v>39509.5418779162</v>
          </cell>
          <cell r="AG690">
            <v>154.541877916185</v>
          </cell>
          <cell r="AH690" t="str">
            <v>до 180 дней</v>
          </cell>
          <cell r="AI690" t="str">
            <v>CC</v>
          </cell>
          <cell r="AJ690">
            <v>0.41</v>
          </cell>
          <cell r="AK690" t="str">
            <v>СомнКК</v>
          </cell>
          <cell r="AL690">
            <v>79999200</v>
          </cell>
          <cell r="AM690" t="str">
            <v>ожидаемый</v>
          </cell>
          <cell r="AN690" t="str">
            <v>нет данных</v>
          </cell>
          <cell r="AO690" t="str">
            <v>нет данных</v>
          </cell>
        </row>
        <row r="691">
          <cell r="A691">
            <v>39355</v>
          </cell>
          <cell r="B691" t="str">
            <v>векселя</v>
          </cell>
          <cell r="C691" t="str">
            <v>Покупка</v>
          </cell>
          <cell r="D691" t="str">
            <v>инвест</v>
          </cell>
          <cell r="E691" t="str">
            <v>ОАО Казанский жировой комбинат</v>
          </cell>
          <cell r="H691">
            <v>39816.2924528302</v>
          </cell>
          <cell r="M691">
            <v>186534610</v>
          </cell>
          <cell r="U691">
            <v>4</v>
          </cell>
          <cell r="V691" t="str">
            <v>Пищевая промышленность</v>
          </cell>
          <cell r="W691" t="str">
            <v>векселя</v>
          </cell>
          <cell r="X691" t="str">
            <v>Казанский жировой комбинат</v>
          </cell>
          <cell r="Y691">
            <v>186534610</v>
          </cell>
          <cell r="Z691" t="str">
            <v>нет котировки</v>
          </cell>
          <cell r="AA691" t="str">
            <v>нет котировки</v>
          </cell>
          <cell r="AB691">
            <v>186534610</v>
          </cell>
          <cell r="AC691">
            <v>0</v>
          </cell>
          <cell r="AD691">
            <v>0</v>
          </cell>
          <cell r="AE691" t="str">
            <v>кредит</v>
          </cell>
          <cell r="AF691">
            <v>39816.2924528302</v>
          </cell>
          <cell r="AG691">
            <v>461.292452830188</v>
          </cell>
          <cell r="AH691" t="str">
            <v>более 1 года</v>
          </cell>
          <cell r="AI691" t="str">
            <v>CCC+</v>
          </cell>
          <cell r="AJ691">
            <v>0.145</v>
          </cell>
          <cell r="AK691" t="str">
            <v>СрКК</v>
          </cell>
          <cell r="AL691">
            <v>27047518.45</v>
          </cell>
          <cell r="AM691" t="str">
            <v>ожидаемый</v>
          </cell>
          <cell r="AN691" t="str">
            <v>нет данных</v>
          </cell>
          <cell r="AO691" t="str">
            <v>нет данных</v>
          </cell>
        </row>
        <row r="692">
          <cell r="A692">
            <v>39355</v>
          </cell>
          <cell r="B692" t="str">
            <v>векселя</v>
          </cell>
          <cell r="C692" t="str">
            <v>Покупка</v>
          </cell>
          <cell r="D692" t="str">
            <v>инвест</v>
          </cell>
          <cell r="E692" t="str">
            <v>ООО Аида и Д</v>
          </cell>
          <cell r="H692">
            <v>39467.6914285714</v>
          </cell>
          <cell r="M692">
            <v>175000000</v>
          </cell>
          <cell r="U692">
            <v>19</v>
          </cell>
          <cell r="V692" t="str">
            <v>Прочее</v>
          </cell>
          <cell r="W692" t="str">
            <v>векселя</v>
          </cell>
          <cell r="X692" t="str">
            <v>Аида и Д</v>
          </cell>
          <cell r="Y692">
            <v>175000000</v>
          </cell>
          <cell r="Z692" t="str">
            <v>нет котировки</v>
          </cell>
          <cell r="AA692" t="str">
            <v>нет котировки</v>
          </cell>
          <cell r="AB692">
            <v>175000000</v>
          </cell>
          <cell r="AC692">
            <v>0</v>
          </cell>
          <cell r="AD692">
            <v>0</v>
          </cell>
          <cell r="AE692" t="str">
            <v>кредит</v>
          </cell>
          <cell r="AF692">
            <v>39467.6914285714</v>
          </cell>
          <cell r="AG692">
            <v>112.69142857143</v>
          </cell>
          <cell r="AH692" t="str">
            <v>до 180 дней</v>
          </cell>
          <cell r="AI692" t="str">
            <v>B-</v>
          </cell>
          <cell r="AJ692">
            <v>0.0816666666666667</v>
          </cell>
          <cell r="AK692" t="str">
            <v>ХорКК</v>
          </cell>
          <cell r="AL692">
            <v>14291666.6666667</v>
          </cell>
          <cell r="AM692" t="str">
            <v>ожидаемый</v>
          </cell>
          <cell r="AN692" t="str">
            <v>нет данных</v>
          </cell>
          <cell r="AO692" t="str">
            <v>нет данных</v>
          </cell>
        </row>
        <row r="693">
          <cell r="A693">
            <v>39355</v>
          </cell>
          <cell r="B693" t="str">
            <v>векселя</v>
          </cell>
          <cell r="C693" t="str">
            <v>Покупка</v>
          </cell>
          <cell r="D693" t="str">
            <v>инвест</v>
          </cell>
          <cell r="E693" t="str">
            <v>ХСК Ак Барс</v>
          </cell>
          <cell r="H693">
            <v>38353</v>
          </cell>
          <cell r="M693">
            <v>117000000</v>
          </cell>
          <cell r="U693">
            <v>19</v>
          </cell>
          <cell r="V693" t="str">
            <v>Прочее</v>
          </cell>
          <cell r="W693" t="str">
            <v>векселя</v>
          </cell>
          <cell r="X693" t="str">
            <v>АК БАРС ХСК</v>
          </cell>
          <cell r="Y693">
            <v>117000000</v>
          </cell>
          <cell r="Z693" t="str">
            <v>нет котировки</v>
          </cell>
          <cell r="AA693" t="str">
            <v>нет котировки</v>
          </cell>
          <cell r="AB693">
            <v>117000000</v>
          </cell>
          <cell r="AC693">
            <v>0</v>
          </cell>
          <cell r="AD693">
            <v>0</v>
          </cell>
          <cell r="AE693" t="str">
            <v>расход</v>
          </cell>
          <cell r="AF693">
            <v>38353</v>
          </cell>
          <cell r="AG693">
            <v>-1002</v>
          </cell>
          <cell r="AH693" t="str">
            <v>более 1 года</v>
          </cell>
          <cell r="AI693" t="str">
            <v>D</v>
          </cell>
          <cell r="AJ693">
            <v>1</v>
          </cell>
          <cell r="AK693" t="str">
            <v>СомнКК</v>
          </cell>
          <cell r="AL693">
            <v>117000000</v>
          </cell>
          <cell r="AM693" t="str">
            <v>ожидаемый</v>
          </cell>
          <cell r="AN693" t="str">
            <v>нет данных</v>
          </cell>
          <cell r="AO693" t="str">
            <v>нет данных</v>
          </cell>
        </row>
        <row r="694">
          <cell r="A694">
            <v>39355</v>
          </cell>
          <cell r="B694" t="str">
            <v>векселя</v>
          </cell>
          <cell r="C694" t="str">
            <v>Покупка</v>
          </cell>
          <cell r="D694" t="str">
            <v>инвест</v>
          </cell>
          <cell r="E694" t="str">
            <v>ООО Текстильная компания</v>
          </cell>
          <cell r="H694">
            <v>39437</v>
          </cell>
          <cell r="M694">
            <v>105000000</v>
          </cell>
          <cell r="U694">
            <v>17.2</v>
          </cell>
          <cell r="V694" t="str">
            <v>Финансовые компании</v>
          </cell>
          <cell r="W694" t="str">
            <v>векселя</v>
          </cell>
          <cell r="X694" t="str">
            <v>Текстильная компания</v>
          </cell>
          <cell r="Y694">
            <v>105000000</v>
          </cell>
          <cell r="Z694" t="str">
            <v>нет котировки</v>
          </cell>
          <cell r="AA694" t="str">
            <v>нет котировки</v>
          </cell>
          <cell r="AB694">
            <v>105000000</v>
          </cell>
          <cell r="AC694">
            <v>0</v>
          </cell>
          <cell r="AD694">
            <v>0</v>
          </cell>
          <cell r="AE694" t="str">
            <v>кредит</v>
          </cell>
          <cell r="AF694">
            <v>39437</v>
          </cell>
          <cell r="AG694">
            <v>82</v>
          </cell>
          <cell r="AH694" t="str">
            <v>до 90 дней</v>
          </cell>
          <cell r="AI694" t="str">
            <v>B-</v>
          </cell>
          <cell r="AJ694">
            <v>0.0766666666666667</v>
          </cell>
          <cell r="AK694" t="str">
            <v>ХорКК</v>
          </cell>
          <cell r="AL694">
            <v>8050000</v>
          </cell>
          <cell r="AM694" t="str">
            <v>ожидаемый</v>
          </cell>
          <cell r="AN694" t="str">
            <v>нет данных</v>
          </cell>
          <cell r="AO694" t="str">
            <v>нет данных</v>
          </cell>
        </row>
        <row r="695">
          <cell r="A695">
            <v>39355</v>
          </cell>
          <cell r="B695" t="str">
            <v>векселя</v>
          </cell>
          <cell r="C695" t="str">
            <v>Покупка</v>
          </cell>
          <cell r="D695" t="str">
            <v>инвест</v>
          </cell>
          <cell r="E695" t="str">
            <v>ООО Конструктивные Инвестиционные технологии</v>
          </cell>
          <cell r="H695">
            <v>39437</v>
          </cell>
          <cell r="M695">
            <v>100000000</v>
          </cell>
          <cell r="U695">
            <v>17.2</v>
          </cell>
          <cell r="V695" t="str">
            <v>Финансовые компании</v>
          </cell>
          <cell r="W695" t="str">
            <v>векселя</v>
          </cell>
          <cell r="X695" t="str">
            <v>Конструктивные Инвестиционные Технологии</v>
          </cell>
          <cell r="Y695">
            <v>100000000</v>
          </cell>
          <cell r="Z695" t="str">
            <v>нет котировки</v>
          </cell>
          <cell r="AA695" t="str">
            <v>нет котировки</v>
          </cell>
          <cell r="AB695">
            <v>100000000</v>
          </cell>
          <cell r="AC695">
            <v>0</v>
          </cell>
          <cell r="AD695">
            <v>0</v>
          </cell>
          <cell r="AE695" t="str">
            <v>кредит</v>
          </cell>
          <cell r="AF695">
            <v>39437</v>
          </cell>
          <cell r="AG695">
            <v>82</v>
          </cell>
          <cell r="AH695" t="str">
            <v>до 90 дней</v>
          </cell>
          <cell r="AI695" t="str">
            <v>B-</v>
          </cell>
          <cell r="AJ695">
            <v>0.0916666666666667</v>
          </cell>
          <cell r="AK695" t="str">
            <v>ХорКК</v>
          </cell>
          <cell r="AL695">
            <v>9166666.66666667</v>
          </cell>
          <cell r="AM695" t="str">
            <v>ожидаемый</v>
          </cell>
          <cell r="AN695" t="str">
            <v>нет данных</v>
          </cell>
          <cell r="AO695" t="str">
            <v>нет данных</v>
          </cell>
        </row>
        <row r="696">
          <cell r="A696">
            <v>39355</v>
          </cell>
          <cell r="B696" t="str">
            <v>векселя</v>
          </cell>
          <cell r="C696" t="str">
            <v>Покупка</v>
          </cell>
          <cell r="D696" t="str">
            <v>инвест</v>
          </cell>
          <cell r="E696" t="str">
            <v>ООО Саба</v>
          </cell>
          <cell r="H696">
            <v>39813</v>
          </cell>
          <cell r="M696">
            <v>66000000</v>
          </cell>
          <cell r="U696">
            <v>19</v>
          </cell>
          <cell r="V696" t="str">
            <v>Прочее</v>
          </cell>
          <cell r="W696" t="str">
            <v>векселя</v>
          </cell>
          <cell r="X696" t="str">
            <v>Саба</v>
          </cell>
          <cell r="Y696">
            <v>66000000</v>
          </cell>
          <cell r="Z696" t="str">
            <v>нет котировки</v>
          </cell>
          <cell r="AA696" t="str">
            <v>нет котировки</v>
          </cell>
          <cell r="AB696">
            <v>66000000</v>
          </cell>
          <cell r="AC696">
            <v>0</v>
          </cell>
          <cell r="AD696">
            <v>0</v>
          </cell>
          <cell r="AE696" t="str">
            <v>кредит</v>
          </cell>
          <cell r="AF696">
            <v>39813</v>
          </cell>
          <cell r="AG696">
            <v>458</v>
          </cell>
          <cell r="AH696" t="str">
            <v>более 1 года</v>
          </cell>
          <cell r="AI696" t="str">
            <v>CC</v>
          </cell>
          <cell r="AJ696">
            <v>0.45</v>
          </cell>
          <cell r="AK696" t="str">
            <v>СомнКК</v>
          </cell>
          <cell r="AL696">
            <v>29700000</v>
          </cell>
          <cell r="AM696" t="str">
            <v>ожидаемый</v>
          </cell>
          <cell r="AN696" t="str">
            <v>нет данных</v>
          </cell>
          <cell r="AO696" t="str">
            <v>нет данных</v>
          </cell>
        </row>
        <row r="697">
          <cell r="A697">
            <v>39355</v>
          </cell>
          <cell r="B697" t="str">
            <v>векселя</v>
          </cell>
          <cell r="C697" t="str">
            <v>Покупка</v>
          </cell>
          <cell r="D697" t="str">
            <v>инвест</v>
          </cell>
          <cell r="E697" t="str">
            <v>ОАО Заинский сахар</v>
          </cell>
          <cell r="H697">
            <v>39230</v>
          </cell>
          <cell r="M697">
            <v>40000000</v>
          </cell>
          <cell r="U697">
            <v>4</v>
          </cell>
          <cell r="V697" t="str">
            <v>Пищевая промышленность</v>
          </cell>
          <cell r="W697" t="str">
            <v>векселя</v>
          </cell>
          <cell r="X697" t="str">
            <v>Заинский сахар</v>
          </cell>
          <cell r="Y697">
            <v>40000000</v>
          </cell>
          <cell r="Z697" t="str">
            <v>нет котировки</v>
          </cell>
          <cell r="AA697" t="str">
            <v>нет котировки</v>
          </cell>
          <cell r="AB697">
            <v>40000000</v>
          </cell>
          <cell r="AC697">
            <v>0</v>
          </cell>
          <cell r="AD697">
            <v>0</v>
          </cell>
          <cell r="AE697" t="str">
            <v>кредит</v>
          </cell>
          <cell r="AF697">
            <v>39230</v>
          </cell>
          <cell r="AG697">
            <v>-125</v>
          </cell>
          <cell r="AH697" t="str">
            <v>до 7 дней</v>
          </cell>
          <cell r="AI697" t="str">
            <v>С</v>
          </cell>
          <cell r="AJ697">
            <v>0.69</v>
          </cell>
          <cell r="AK697" t="str">
            <v>СомнКК</v>
          </cell>
          <cell r="AL697">
            <v>27600000</v>
          </cell>
          <cell r="AM697" t="str">
            <v>ожидаемый</v>
          </cell>
          <cell r="AN697" t="str">
            <v>нет данных</v>
          </cell>
          <cell r="AO697" t="str">
            <v>нет данных</v>
          </cell>
        </row>
        <row r="698">
          <cell r="A698">
            <v>39355</v>
          </cell>
          <cell r="B698" t="str">
            <v>векселя</v>
          </cell>
          <cell r="C698" t="str">
            <v>Покупка</v>
          </cell>
          <cell r="D698" t="str">
            <v>инвест</v>
          </cell>
          <cell r="E698" t="str">
            <v>ООО ТД Ак Барс (расх)</v>
          </cell>
          <cell r="H698">
            <v>39645</v>
          </cell>
          <cell r="M698">
            <v>35929400</v>
          </cell>
          <cell r="U698">
            <v>15</v>
          </cell>
          <cell r="V698" t="str">
            <v>Торговля</v>
          </cell>
          <cell r="W698" t="str">
            <v>векселя</v>
          </cell>
          <cell r="X698" t="str">
            <v>АК БАРС ТД</v>
          </cell>
          <cell r="Y698">
            <v>35929400</v>
          </cell>
          <cell r="Z698" t="str">
            <v>нет котировки</v>
          </cell>
          <cell r="AA698" t="str">
            <v>нет котировки</v>
          </cell>
          <cell r="AB698">
            <v>35929400</v>
          </cell>
          <cell r="AC698">
            <v>0</v>
          </cell>
          <cell r="AD698">
            <v>0</v>
          </cell>
          <cell r="AE698" t="str">
            <v>расход</v>
          </cell>
          <cell r="AF698">
            <v>39645</v>
          </cell>
          <cell r="AG698">
            <v>290</v>
          </cell>
          <cell r="AH698" t="str">
            <v>более 1 года</v>
          </cell>
          <cell r="AI698" t="str">
            <v>D</v>
          </cell>
          <cell r="AJ698">
            <v>1</v>
          </cell>
          <cell r="AK698" t="str">
            <v>СомнКК</v>
          </cell>
          <cell r="AL698">
            <v>35929400</v>
          </cell>
          <cell r="AM698" t="str">
            <v>ожидаемый</v>
          </cell>
          <cell r="AN698" t="str">
            <v>нет данных</v>
          </cell>
          <cell r="AO698" t="str">
            <v>нет данных</v>
          </cell>
        </row>
        <row r="699">
          <cell r="A699">
            <v>39355</v>
          </cell>
          <cell r="B699" t="str">
            <v>векселя</v>
          </cell>
          <cell r="C699" t="str">
            <v>Покупка</v>
          </cell>
          <cell r="D699" t="str">
            <v>инвест</v>
          </cell>
          <cell r="E699" t="str">
            <v>ООО Интел</v>
          </cell>
          <cell r="H699">
            <v>39444</v>
          </cell>
          <cell r="M699">
            <v>25000000</v>
          </cell>
          <cell r="U699">
            <v>19</v>
          </cell>
          <cell r="V699" t="str">
            <v>Прочее</v>
          </cell>
          <cell r="W699" t="str">
            <v>векселя</v>
          </cell>
          <cell r="X699" t="str">
            <v>Интел</v>
          </cell>
          <cell r="Y699">
            <v>25000000</v>
          </cell>
          <cell r="Z699" t="str">
            <v>нет котировки</v>
          </cell>
          <cell r="AA699" t="str">
            <v>нет котировки</v>
          </cell>
          <cell r="AB699">
            <v>25000000</v>
          </cell>
          <cell r="AC699">
            <v>0</v>
          </cell>
          <cell r="AD699">
            <v>0</v>
          </cell>
          <cell r="AE699" t="str">
            <v>кредит</v>
          </cell>
          <cell r="AF699">
            <v>39444</v>
          </cell>
          <cell r="AG699">
            <v>89</v>
          </cell>
          <cell r="AH699" t="str">
            <v>до 90 дней</v>
          </cell>
          <cell r="AI699" t="str">
            <v>CCC+</v>
          </cell>
          <cell r="AJ699">
            <v>0.11</v>
          </cell>
          <cell r="AK699" t="str">
            <v>СрКК</v>
          </cell>
          <cell r="AL699">
            <v>2750000</v>
          </cell>
          <cell r="AM699" t="str">
            <v>ожидаемый</v>
          </cell>
          <cell r="AN699" t="str">
            <v>нет данных</v>
          </cell>
          <cell r="AO699" t="str">
            <v>нет данных</v>
          </cell>
        </row>
        <row r="700">
          <cell r="A700">
            <v>39355</v>
          </cell>
          <cell r="B700" t="str">
            <v>векселя</v>
          </cell>
          <cell r="C700" t="str">
            <v>Покупка</v>
          </cell>
          <cell r="D700" t="str">
            <v>инвест</v>
          </cell>
          <cell r="E700" t="str">
            <v>КБ АВЕРС</v>
          </cell>
          <cell r="H700">
            <v>39450.0838902964</v>
          </cell>
          <cell r="M700">
            <v>2709723.41</v>
          </cell>
          <cell r="U700">
            <v>17.1</v>
          </cell>
          <cell r="V700" t="str">
            <v>Банки</v>
          </cell>
          <cell r="W700" t="str">
            <v>векселя</v>
          </cell>
          <cell r="X700" t="str">
            <v>АВЕРС КБ</v>
          </cell>
          <cell r="Y700">
            <v>2709723.41</v>
          </cell>
          <cell r="Z700" t="str">
            <v>нет котировки</v>
          </cell>
          <cell r="AA700" t="str">
            <v>нет котировки</v>
          </cell>
          <cell r="AB700">
            <v>2709723.41</v>
          </cell>
          <cell r="AC700">
            <v>0</v>
          </cell>
          <cell r="AD700">
            <v>0</v>
          </cell>
          <cell r="AE700" t="str">
            <v>кредит</v>
          </cell>
          <cell r="AF700">
            <v>39450.0838902964</v>
          </cell>
          <cell r="AG700">
            <v>95.0838902963878</v>
          </cell>
          <cell r="AH700" t="str">
            <v>до 180 дней</v>
          </cell>
          <cell r="AI700" t="str">
            <v>надежный</v>
          </cell>
          <cell r="AJ700">
            <v>0.01</v>
          </cell>
          <cell r="AK700" t="str">
            <v>ХорКК</v>
          </cell>
          <cell r="AL700">
            <v>27097.2341</v>
          </cell>
          <cell r="AM700" t="str">
            <v>ожидаемый</v>
          </cell>
          <cell r="AN700" t="str">
            <v>нет данных</v>
          </cell>
          <cell r="AO700" t="str">
            <v>нет данных</v>
          </cell>
        </row>
        <row r="701">
          <cell r="A701">
            <v>39355</v>
          </cell>
          <cell r="B701" t="str">
            <v>векселя</v>
          </cell>
          <cell r="C701" t="str">
            <v>Покупка</v>
          </cell>
          <cell r="D701" t="str">
            <v>инвест</v>
          </cell>
          <cell r="E701" t="str">
            <v>КБ Роскредит</v>
          </cell>
          <cell r="H701">
            <v>40777.3295107454</v>
          </cell>
          <cell r="M701">
            <v>27787.75</v>
          </cell>
          <cell r="U701">
            <v>17.1</v>
          </cell>
          <cell r="V701" t="str">
            <v>Банки</v>
          </cell>
          <cell r="W701" t="str">
            <v>векселя</v>
          </cell>
          <cell r="X701" t="str">
            <v>Роскредит КБ</v>
          </cell>
          <cell r="Y701">
            <v>27787.75</v>
          </cell>
          <cell r="Z701" t="str">
            <v>нет котировки</v>
          </cell>
          <cell r="AA701" t="str">
            <v>нет котировки</v>
          </cell>
          <cell r="AB701">
            <v>27787.75</v>
          </cell>
          <cell r="AC701">
            <v>0</v>
          </cell>
          <cell r="AD701">
            <v>0</v>
          </cell>
          <cell r="AE701" t="str">
            <v>для продажи</v>
          </cell>
          <cell r="AF701">
            <v>40777.3295107454</v>
          </cell>
          <cell r="AG701">
            <v>1422.32951074537</v>
          </cell>
          <cell r="AH701" t="str">
            <v>более 1 года</v>
          </cell>
          <cell r="AI701" t="str">
            <v>нет рейтинга</v>
          </cell>
          <cell r="AJ701">
            <v>1</v>
          </cell>
          <cell r="AK701" t="str">
            <v>СомнКК</v>
          </cell>
          <cell r="AL701">
            <v>27787.75</v>
          </cell>
          <cell r="AM701" t="str">
            <v>ожидаемый</v>
          </cell>
          <cell r="AN701" t="str">
            <v>нет данных</v>
          </cell>
          <cell r="AO701" t="str">
            <v>нет данных</v>
          </cell>
        </row>
        <row r="702">
          <cell r="A702">
            <v>39355</v>
          </cell>
          <cell r="B702" t="str">
            <v>акц.</v>
          </cell>
          <cell r="C702" t="str">
            <v>Покупка</v>
          </cell>
          <cell r="D702" t="str">
            <v>инвест</v>
          </cell>
          <cell r="E702" t="str">
            <v>НАСКО</v>
          </cell>
          <cell r="F702" t="str">
            <v/>
          </cell>
          <cell r="K702" t="str">
            <v/>
          </cell>
          <cell r="L702">
            <v>1696000</v>
          </cell>
          <cell r="M702">
            <v>169600000</v>
          </cell>
          <cell r="N702">
            <v>0</v>
          </cell>
          <cell r="P702">
            <v>0</v>
          </cell>
          <cell r="U702">
            <v>17.2</v>
          </cell>
          <cell r="V702" t="str">
            <v>Финансовые компании</v>
          </cell>
          <cell r="W702" t="str">
            <v>акции</v>
          </cell>
          <cell r="X702" t="str">
            <v>НАСКО Татарстан</v>
          </cell>
          <cell r="Y702">
            <v>169600000</v>
          </cell>
          <cell r="Z702" t="str">
            <v>нет котировки</v>
          </cell>
          <cell r="AA702" t="str">
            <v>нет котировки</v>
          </cell>
          <cell r="AB702">
            <v>169600000</v>
          </cell>
          <cell r="AC702">
            <v>0</v>
          </cell>
          <cell r="AD702">
            <v>0</v>
          </cell>
          <cell r="AE702" t="str">
            <v>инвестиции</v>
          </cell>
          <cell r="AF702" t="str">
            <v>отсутствует</v>
          </cell>
          <cell r="AG702" t="str">
            <v>?</v>
          </cell>
          <cell r="AH702" t="str">
            <v>более 1 года</v>
          </cell>
          <cell r="AI702" t="str">
            <v>B</v>
          </cell>
          <cell r="AJ702">
            <v>0.0425</v>
          </cell>
          <cell r="AK702" t="str">
            <v>ХорКК</v>
          </cell>
          <cell r="AL702">
            <v>7208000</v>
          </cell>
          <cell r="AM702" t="str">
            <v>ожидаемый</v>
          </cell>
          <cell r="AN702" t="str">
            <v>нет данных</v>
          </cell>
          <cell r="AO702" t="str">
            <v>нет данных</v>
          </cell>
        </row>
        <row r="703">
          <cell r="A703">
            <v>39355</v>
          </cell>
          <cell r="B703" t="str">
            <v>акц.</v>
          </cell>
          <cell r="C703" t="str">
            <v>Покупка</v>
          </cell>
          <cell r="D703" t="str">
            <v>Продажа РЕПО</v>
          </cell>
          <cell r="E703" t="str">
            <v>ВТБ ао</v>
          </cell>
          <cell r="F703" t="str">
            <v>VTBR-001D</v>
          </cell>
          <cell r="K703" t="str">
            <v>Ренессанс</v>
          </cell>
          <cell r="L703">
            <v>122068970</v>
          </cell>
          <cell r="M703">
            <v>13699312.23</v>
          </cell>
          <cell r="N703">
            <v>0</v>
          </cell>
          <cell r="O703">
            <v>0.1089</v>
          </cell>
          <cell r="P703">
            <v>0</v>
          </cell>
          <cell r="Q703">
            <v>8590490118</v>
          </cell>
          <cell r="R703">
            <v>56961</v>
          </cell>
          <cell r="S703">
            <v>0</v>
          </cell>
          <cell r="T703">
            <v>0.1076</v>
          </cell>
          <cell r="U703" t="str">
            <v>19</v>
          </cell>
          <cell r="V703" t="str">
            <v>Банки</v>
          </cell>
          <cell r="W703" t="str">
            <v>акции</v>
          </cell>
          <cell r="X703" t="str">
            <v>ВТБ</v>
          </cell>
          <cell r="Y703">
            <v>13699312.23</v>
          </cell>
          <cell r="Z703">
            <v>0.1076</v>
          </cell>
          <cell r="AA703">
            <v>13134621.172</v>
          </cell>
          <cell r="AB703">
            <v>13134621.172</v>
          </cell>
          <cell r="AC703">
            <v>-564691.058</v>
          </cell>
          <cell r="AD703">
            <v>-0.0412203947555402</v>
          </cell>
          <cell r="AE703" t="str">
            <v>для продажи</v>
          </cell>
          <cell r="AF703" t="str">
            <v>отсутствует</v>
          </cell>
          <cell r="AG703" t="str">
            <v>?</v>
          </cell>
          <cell r="AH703" t="str">
            <v>до 1 года</v>
          </cell>
          <cell r="AI703" t="str">
            <v>надежный</v>
          </cell>
          <cell r="AJ703">
            <v>0.005</v>
          </cell>
          <cell r="AK703" t="str">
            <v>ХорКК</v>
          </cell>
          <cell r="AL703">
            <v>68496.56115</v>
          </cell>
          <cell r="AM703" t="str">
            <v>вероятностный</v>
          </cell>
          <cell r="AN703">
            <v>2134487908.328</v>
          </cell>
          <cell r="AO703" t="str">
            <v>нет данных</v>
          </cell>
        </row>
        <row r="704">
          <cell r="A704">
            <v>39355</v>
          </cell>
          <cell r="B704" t="str">
            <v>акц.</v>
          </cell>
          <cell r="C704" t="str">
            <v>Покупка</v>
          </cell>
          <cell r="D704" t="str">
            <v>Продажа РЕПО</v>
          </cell>
          <cell r="E704" t="str">
            <v>ВТБ ао</v>
          </cell>
          <cell r="F704" t="str">
            <v>VTBR-001D</v>
          </cell>
          <cell r="K704" t="str">
            <v>Тройка Диалог</v>
          </cell>
          <cell r="L704">
            <v>1500000000</v>
          </cell>
          <cell r="M704">
            <v>165478999.996</v>
          </cell>
          <cell r="N704">
            <v>0</v>
          </cell>
          <cell r="O704">
            <v>0.1089</v>
          </cell>
          <cell r="P704">
            <v>0</v>
          </cell>
          <cell r="Q704">
            <v>8590490118</v>
          </cell>
          <cell r="R704">
            <v>56961</v>
          </cell>
          <cell r="S704">
            <v>0</v>
          </cell>
          <cell r="T704">
            <v>0.1076</v>
          </cell>
          <cell r="U704" t="str">
            <v>19</v>
          </cell>
          <cell r="V704" t="str">
            <v>Банки</v>
          </cell>
          <cell r="W704" t="str">
            <v>акции</v>
          </cell>
          <cell r="X704" t="str">
            <v>ВТБ</v>
          </cell>
          <cell r="Y704">
            <v>165478999.996</v>
          </cell>
          <cell r="Z704">
            <v>0.1076</v>
          </cell>
          <cell r="AA704">
            <v>161400000</v>
          </cell>
          <cell r="AB704">
            <v>161400000</v>
          </cell>
          <cell r="AC704">
            <v>-4078999.99599999</v>
          </cell>
          <cell r="AD704">
            <v>-0.0246496534067682</v>
          </cell>
          <cell r="AE704" t="str">
            <v>для продажи</v>
          </cell>
          <cell r="AF704" t="str">
            <v>отсутствует</v>
          </cell>
          <cell r="AG704" t="str">
            <v>?</v>
          </cell>
          <cell r="AH704" t="str">
            <v>до 1 года</v>
          </cell>
          <cell r="AI704" t="str">
            <v>надежный</v>
          </cell>
          <cell r="AJ704">
            <v>0.005</v>
          </cell>
          <cell r="AK704" t="str">
            <v>ХорКК</v>
          </cell>
          <cell r="AL704">
            <v>827394.99998</v>
          </cell>
          <cell r="AM704" t="str">
            <v>вероятностный</v>
          </cell>
          <cell r="AN704">
            <v>1986222529.5</v>
          </cell>
          <cell r="AO704" t="str">
            <v>нет данных</v>
          </cell>
        </row>
        <row r="705">
          <cell r="A705">
            <v>39355</v>
          </cell>
          <cell r="B705" t="str">
            <v>акц.</v>
          </cell>
          <cell r="C705" t="str">
            <v>Покупка</v>
          </cell>
          <cell r="D705" t="str">
            <v>Продажа РЕПО</v>
          </cell>
          <cell r="E705" t="str">
            <v>Татнефть</v>
          </cell>
          <cell r="F705" t="str">
            <v>RU14TATN3006</v>
          </cell>
          <cell r="K705" t="str">
            <v>Клиент АК БАРС Банка</v>
          </cell>
          <cell r="L705">
            <v>330508</v>
          </cell>
          <cell r="M705">
            <v>46037797.15</v>
          </cell>
          <cell r="N705">
            <v>0</v>
          </cell>
          <cell r="O705">
            <v>138.83</v>
          </cell>
          <cell r="P705">
            <v>0</v>
          </cell>
          <cell r="Q705">
            <v>10512029559</v>
          </cell>
          <cell r="R705">
            <v>105909</v>
          </cell>
          <cell r="S705">
            <v>0</v>
          </cell>
          <cell r="T705">
            <v>138.82</v>
          </cell>
          <cell r="U705" t="str">
            <v>7</v>
          </cell>
          <cell r="V705" t="str">
            <v>Топливная промышленность</v>
          </cell>
          <cell r="W705" t="str">
            <v>акции</v>
          </cell>
          <cell r="X705" t="str">
            <v>Татнефть</v>
          </cell>
          <cell r="Y705">
            <v>46037797.15</v>
          </cell>
          <cell r="Z705">
            <v>138.82</v>
          </cell>
          <cell r="AA705">
            <v>45881120.56</v>
          </cell>
          <cell r="AB705">
            <v>45881120.56</v>
          </cell>
          <cell r="AC705">
            <v>-156676.590000004</v>
          </cell>
          <cell r="AD705">
            <v>-0.00340321648078689</v>
          </cell>
          <cell r="AE705" t="str">
            <v>блокированный</v>
          </cell>
          <cell r="AF705" t="str">
            <v>отсутствует</v>
          </cell>
          <cell r="AG705" t="str">
            <v>?</v>
          </cell>
          <cell r="AH705" t="str">
            <v>более 1 года</v>
          </cell>
          <cell r="AI705" t="str">
            <v>BB</v>
          </cell>
          <cell r="AJ705">
            <v>0.0196666666666667</v>
          </cell>
          <cell r="AK705" t="str">
            <v>ХорКК</v>
          </cell>
          <cell r="AL705">
            <v>905410.010616667</v>
          </cell>
          <cell r="AM705" t="str">
            <v>вероятностный</v>
          </cell>
          <cell r="AN705">
            <v>2582126269.19</v>
          </cell>
          <cell r="AO705" t="str">
            <v>нет данных</v>
          </cell>
        </row>
        <row r="706">
          <cell r="A706">
            <v>39355</v>
          </cell>
          <cell r="B706" t="str">
            <v>акц.</v>
          </cell>
          <cell r="C706" t="str">
            <v>Покупка</v>
          </cell>
          <cell r="D706" t="str">
            <v>Продажа РЕПО</v>
          </cell>
          <cell r="E706" t="str">
            <v>Татнефть</v>
          </cell>
          <cell r="F706" t="str">
            <v>RU14TATN3006</v>
          </cell>
          <cell r="K706" t="str">
            <v>АТОН</v>
          </cell>
          <cell r="L706">
            <v>300000</v>
          </cell>
          <cell r="M706">
            <v>35794380</v>
          </cell>
          <cell r="N706">
            <v>0</v>
          </cell>
          <cell r="O706">
            <v>138.83</v>
          </cell>
          <cell r="P706">
            <v>0</v>
          </cell>
          <cell r="Q706">
            <v>10512029559</v>
          </cell>
          <cell r="R706">
            <v>105909</v>
          </cell>
          <cell r="S706">
            <v>0</v>
          </cell>
          <cell r="T706">
            <v>138.82</v>
          </cell>
          <cell r="U706" t="str">
            <v>7</v>
          </cell>
          <cell r="V706" t="str">
            <v>Топливная промышленность</v>
          </cell>
          <cell r="W706" t="str">
            <v>акции</v>
          </cell>
          <cell r="X706" t="str">
            <v>Татнефть</v>
          </cell>
          <cell r="Y706">
            <v>35794380</v>
          </cell>
          <cell r="Z706">
            <v>138.82</v>
          </cell>
          <cell r="AA706">
            <v>41646000</v>
          </cell>
          <cell r="AB706">
            <v>41646000</v>
          </cell>
          <cell r="AC706">
            <v>5851620</v>
          </cell>
          <cell r="AD706">
            <v>0.163478736047391</v>
          </cell>
          <cell r="AE706" t="str">
            <v>блокированный</v>
          </cell>
          <cell r="AF706" t="str">
            <v>отсутствует</v>
          </cell>
          <cell r="AG706" t="str">
            <v>?</v>
          </cell>
          <cell r="AH706" t="str">
            <v>более 1 года</v>
          </cell>
          <cell r="AI706" t="str">
            <v>BB</v>
          </cell>
          <cell r="AJ706">
            <v>0.0196666666666667</v>
          </cell>
          <cell r="AK706" t="str">
            <v>ХорКК</v>
          </cell>
          <cell r="AL706">
            <v>703956.14</v>
          </cell>
          <cell r="AM706" t="str">
            <v>вероятностный</v>
          </cell>
          <cell r="AN706">
            <v>2586361389.75</v>
          </cell>
          <cell r="AO706" t="str">
            <v>нет данных</v>
          </cell>
        </row>
        <row r="707">
          <cell r="A707">
            <v>39355</v>
          </cell>
          <cell r="B707" t="str">
            <v>акц.</v>
          </cell>
          <cell r="C707" t="str">
            <v>Покупка</v>
          </cell>
          <cell r="D707" t="str">
            <v>Продажа РЕПО</v>
          </cell>
          <cell r="E707" t="str">
            <v>Татнефть</v>
          </cell>
          <cell r="F707" t="str">
            <v>RU14TATN3006</v>
          </cell>
          <cell r="K707" t="str">
            <v>Бинбанк</v>
          </cell>
          <cell r="L707">
            <v>239499</v>
          </cell>
          <cell r="M707">
            <v>30031450.21</v>
          </cell>
          <cell r="N707">
            <v>0</v>
          </cell>
          <cell r="O707">
            <v>138.83</v>
          </cell>
          <cell r="P707">
            <v>0</v>
          </cell>
          <cell r="Q707">
            <v>10512029559</v>
          </cell>
          <cell r="R707">
            <v>105909</v>
          </cell>
          <cell r="S707">
            <v>0</v>
          </cell>
          <cell r="T707">
            <v>138.82</v>
          </cell>
          <cell r="U707" t="str">
            <v>7</v>
          </cell>
          <cell r="V707" t="str">
            <v>Топливная промышленность</v>
          </cell>
          <cell r="W707" t="str">
            <v>акции</v>
          </cell>
          <cell r="X707" t="str">
            <v>Татнефть</v>
          </cell>
          <cell r="Y707">
            <v>30031450.21</v>
          </cell>
          <cell r="Z707">
            <v>138.82</v>
          </cell>
          <cell r="AA707">
            <v>33247251.18</v>
          </cell>
          <cell r="AB707">
            <v>33247251.18</v>
          </cell>
          <cell r="AC707">
            <v>3215800.97</v>
          </cell>
          <cell r="AD707">
            <v>0.107081108221979</v>
          </cell>
          <cell r="AE707" t="str">
            <v>блокированный</v>
          </cell>
          <cell r="AF707" t="str">
            <v>отсутствует</v>
          </cell>
          <cell r="AG707" t="str">
            <v>?</v>
          </cell>
          <cell r="AH707" t="str">
            <v>более 1 года</v>
          </cell>
          <cell r="AI707" t="str">
            <v>BB</v>
          </cell>
          <cell r="AJ707">
            <v>0.0196666666666667</v>
          </cell>
          <cell r="AK707" t="str">
            <v>ХорКК</v>
          </cell>
          <cell r="AL707">
            <v>590618.520796667</v>
          </cell>
          <cell r="AM707" t="str">
            <v>вероятностный</v>
          </cell>
          <cell r="AN707">
            <v>2594760138.57</v>
          </cell>
          <cell r="AO707" t="str">
            <v>нет данных</v>
          </cell>
        </row>
        <row r="708">
          <cell r="A708">
            <v>39355</v>
          </cell>
          <cell r="B708" t="str">
            <v>акц.</v>
          </cell>
          <cell r="C708" t="str">
            <v>Покупка</v>
          </cell>
          <cell r="D708" t="str">
            <v>Продажа РЕПО</v>
          </cell>
          <cell r="E708" t="str">
            <v>Татнефть</v>
          </cell>
          <cell r="F708" t="str">
            <v>RU14TATN3006</v>
          </cell>
          <cell r="K708" t="str">
            <v>Газпромбанк</v>
          </cell>
          <cell r="L708">
            <v>889380</v>
          </cell>
          <cell r="M708">
            <v>100218629.1</v>
          </cell>
          <cell r="N708">
            <v>0</v>
          </cell>
          <cell r="O708">
            <v>138.83</v>
          </cell>
          <cell r="P708">
            <v>0</v>
          </cell>
          <cell r="Q708">
            <v>10512029559</v>
          </cell>
          <cell r="R708">
            <v>105909</v>
          </cell>
          <cell r="S708">
            <v>0</v>
          </cell>
          <cell r="T708">
            <v>138.82</v>
          </cell>
          <cell r="U708" t="str">
            <v>7</v>
          </cell>
          <cell r="V708" t="str">
            <v>Топливная промышленность</v>
          </cell>
          <cell r="W708" t="str">
            <v>акции</v>
          </cell>
          <cell r="X708" t="str">
            <v>Татнефть</v>
          </cell>
          <cell r="Y708">
            <v>100218629.1</v>
          </cell>
          <cell r="Z708">
            <v>138.82</v>
          </cell>
          <cell r="AA708">
            <v>123463731.6</v>
          </cell>
          <cell r="AB708">
            <v>123463731.6</v>
          </cell>
          <cell r="AC708">
            <v>23245102.5</v>
          </cell>
          <cell r="AD708">
            <v>0.231943928077539</v>
          </cell>
          <cell r="AE708" t="str">
            <v>блокированный</v>
          </cell>
          <cell r="AF708" t="str">
            <v>отсутствует</v>
          </cell>
          <cell r="AG708" t="str">
            <v>?</v>
          </cell>
          <cell r="AH708" t="str">
            <v>более 1 года</v>
          </cell>
          <cell r="AI708" t="str">
            <v>BB</v>
          </cell>
          <cell r="AJ708">
            <v>0.0196666666666667</v>
          </cell>
          <cell r="AK708" t="str">
            <v>ХорКК</v>
          </cell>
          <cell r="AL708">
            <v>1970966.3723</v>
          </cell>
          <cell r="AM708" t="str">
            <v>вероятностный</v>
          </cell>
          <cell r="AN708">
            <v>2504543658.15</v>
          </cell>
          <cell r="AO708" t="str">
            <v>нет данных</v>
          </cell>
        </row>
        <row r="709">
          <cell r="A709">
            <v>39355</v>
          </cell>
          <cell r="B709" t="str">
            <v>акц.</v>
          </cell>
          <cell r="C709" t="str">
            <v>Покупка</v>
          </cell>
          <cell r="D709" t="str">
            <v>Продажа РЕПО</v>
          </cell>
          <cell r="E709" t="str">
            <v>Татнефть</v>
          </cell>
          <cell r="F709" t="str">
            <v>RU14TATN3006</v>
          </cell>
          <cell r="K709" t="str">
            <v>ММБ</v>
          </cell>
          <cell r="L709">
            <v>1737000</v>
          </cell>
          <cell r="M709">
            <v>191484274.5</v>
          </cell>
          <cell r="N709">
            <v>0</v>
          </cell>
          <cell r="O709">
            <v>138.83</v>
          </cell>
          <cell r="P709">
            <v>0</v>
          </cell>
          <cell r="Q709">
            <v>10512029559</v>
          </cell>
          <cell r="R709">
            <v>105909</v>
          </cell>
          <cell r="S709">
            <v>0</v>
          </cell>
          <cell r="T709">
            <v>138.82</v>
          </cell>
          <cell r="U709" t="str">
            <v>7</v>
          </cell>
          <cell r="V709" t="str">
            <v>Топливная промышленность</v>
          </cell>
          <cell r="W709" t="str">
            <v>акции</v>
          </cell>
          <cell r="X709" t="str">
            <v>Татнефть</v>
          </cell>
          <cell r="Y709">
            <v>191484274.5</v>
          </cell>
          <cell r="Z709">
            <v>138.82</v>
          </cell>
          <cell r="AA709">
            <v>241130340</v>
          </cell>
          <cell r="AB709">
            <v>241130340</v>
          </cell>
          <cell r="AC709">
            <v>49646065.5</v>
          </cell>
          <cell r="AD709">
            <v>0.259269674387805</v>
          </cell>
          <cell r="AE709" t="str">
            <v>блокированный</v>
          </cell>
          <cell r="AF709" t="str">
            <v>отсутствует</v>
          </cell>
          <cell r="AG709" t="str">
            <v>?</v>
          </cell>
          <cell r="AH709" t="str">
            <v>более 1 года</v>
          </cell>
          <cell r="AI709" t="str">
            <v>BB</v>
          </cell>
          <cell r="AJ709">
            <v>0.0196666666666667</v>
          </cell>
          <cell r="AK709" t="str">
            <v>ХорКК</v>
          </cell>
          <cell r="AL709">
            <v>3765857.3985</v>
          </cell>
          <cell r="AM709" t="str">
            <v>вероятностный</v>
          </cell>
          <cell r="AN709">
            <v>2386877049.75</v>
          </cell>
          <cell r="AO709" t="str">
            <v>нет данных</v>
          </cell>
        </row>
        <row r="710">
          <cell r="A710">
            <v>39355</v>
          </cell>
          <cell r="B710" t="str">
            <v>акц.</v>
          </cell>
          <cell r="C710" t="str">
            <v>Покупка</v>
          </cell>
          <cell r="D710" t="str">
            <v>Продажа РЕПО</v>
          </cell>
          <cell r="E710" t="str">
            <v>Татнефть</v>
          </cell>
          <cell r="F710" t="str">
            <v>RU14TATN3006</v>
          </cell>
          <cell r="K710" t="str">
            <v>Нордкапитал</v>
          </cell>
          <cell r="L710">
            <v>83360</v>
          </cell>
          <cell r="M710">
            <v>9014794.93</v>
          </cell>
          <cell r="N710">
            <v>0</v>
          </cell>
          <cell r="O710">
            <v>138.83</v>
          </cell>
          <cell r="P710">
            <v>0</v>
          </cell>
          <cell r="Q710">
            <v>10512029559</v>
          </cell>
          <cell r="R710">
            <v>105909</v>
          </cell>
          <cell r="S710">
            <v>0</v>
          </cell>
          <cell r="T710">
            <v>138.82</v>
          </cell>
          <cell r="U710" t="str">
            <v>7</v>
          </cell>
          <cell r="V710" t="str">
            <v>Топливная промышленность</v>
          </cell>
          <cell r="W710" t="str">
            <v>акции</v>
          </cell>
          <cell r="X710" t="str">
            <v>Татнефть</v>
          </cell>
          <cell r="Y710">
            <v>9014794.93</v>
          </cell>
          <cell r="Z710">
            <v>138.82</v>
          </cell>
          <cell r="AA710">
            <v>11572035.2</v>
          </cell>
          <cell r="AB710">
            <v>11572035.2</v>
          </cell>
          <cell r="AC710">
            <v>2557240.27</v>
          </cell>
          <cell r="AD710">
            <v>0.283671485580871</v>
          </cell>
          <cell r="AE710" t="str">
            <v>блокированный</v>
          </cell>
          <cell r="AF710" t="str">
            <v>отсутствует</v>
          </cell>
          <cell r="AG710" t="str">
            <v>?</v>
          </cell>
          <cell r="AH710" t="str">
            <v>более 1 года</v>
          </cell>
          <cell r="AI710" t="str">
            <v>BB</v>
          </cell>
          <cell r="AJ710">
            <v>0.0196666666666667</v>
          </cell>
          <cell r="AK710" t="str">
            <v>ХорКК</v>
          </cell>
          <cell r="AL710">
            <v>177290.966956667</v>
          </cell>
          <cell r="AM710" t="str">
            <v>вероятностный</v>
          </cell>
          <cell r="AN710">
            <v>2616435354.55</v>
          </cell>
          <cell r="AO710" t="str">
            <v>нет данных</v>
          </cell>
        </row>
        <row r="711">
          <cell r="A711">
            <v>39355</v>
          </cell>
          <cell r="B711" t="str">
            <v>акц.</v>
          </cell>
          <cell r="C711" t="str">
            <v>Покупка</v>
          </cell>
          <cell r="D711" t="str">
            <v>Продажа РЕПО</v>
          </cell>
          <cell r="E711" t="str">
            <v>Татнефть</v>
          </cell>
          <cell r="F711" t="str">
            <v>RU14TATN3006</v>
          </cell>
          <cell r="K711" t="str">
            <v>Новикомбанк</v>
          </cell>
          <cell r="L711">
            <v>459682</v>
          </cell>
          <cell r="M711">
            <v>59563570.96</v>
          </cell>
          <cell r="N711">
            <v>0</v>
          </cell>
          <cell r="O711">
            <v>138.83</v>
          </cell>
          <cell r="P711">
            <v>0</v>
          </cell>
          <cell r="Q711">
            <v>10512029559</v>
          </cell>
          <cell r="R711">
            <v>105909</v>
          </cell>
          <cell r="S711">
            <v>0</v>
          </cell>
          <cell r="T711">
            <v>138.82</v>
          </cell>
          <cell r="U711" t="str">
            <v>7</v>
          </cell>
          <cell r="V711" t="str">
            <v>Топливная промышленность</v>
          </cell>
          <cell r="W711" t="str">
            <v>акции</v>
          </cell>
          <cell r="X711" t="str">
            <v>Татнефть</v>
          </cell>
          <cell r="Y711">
            <v>59563570.96</v>
          </cell>
          <cell r="Z711">
            <v>138.82</v>
          </cell>
          <cell r="AA711">
            <v>63813055.24</v>
          </cell>
          <cell r="AB711">
            <v>63813055.24</v>
          </cell>
          <cell r="AC711">
            <v>4249484.27999999</v>
          </cell>
          <cell r="AD711">
            <v>0.0713436788881201</v>
          </cell>
          <cell r="AE711" t="str">
            <v>блокированный</v>
          </cell>
          <cell r="AF711" t="str">
            <v>отсутствует</v>
          </cell>
          <cell r="AG711" t="str">
            <v>?</v>
          </cell>
          <cell r="AH711" t="str">
            <v>более 1 года</v>
          </cell>
          <cell r="AI711" t="str">
            <v>BB</v>
          </cell>
          <cell r="AJ711">
            <v>0.0196666666666667</v>
          </cell>
          <cell r="AK711" t="str">
            <v>ХорКК</v>
          </cell>
          <cell r="AL711">
            <v>1171416.89554667</v>
          </cell>
          <cell r="AM711" t="str">
            <v>вероятностный</v>
          </cell>
          <cell r="AN711">
            <v>2564194334.51</v>
          </cell>
          <cell r="AO711" t="str">
            <v>нет данных</v>
          </cell>
        </row>
        <row r="712">
          <cell r="A712">
            <v>39355</v>
          </cell>
          <cell r="B712" t="str">
            <v>акц.</v>
          </cell>
          <cell r="C712" t="str">
            <v>Покупка</v>
          </cell>
          <cell r="D712" t="str">
            <v>Продажа РЕПО</v>
          </cell>
          <cell r="E712" t="str">
            <v>Татнефть</v>
          </cell>
          <cell r="F712" t="str">
            <v>RU14TATN3006</v>
          </cell>
          <cell r="K712" t="str">
            <v>Открытие</v>
          </cell>
          <cell r="L712">
            <v>563365</v>
          </cell>
          <cell r="M712">
            <v>69245727.29</v>
          </cell>
          <cell r="N712">
            <v>0</v>
          </cell>
          <cell r="O712">
            <v>138.83</v>
          </cell>
          <cell r="P712">
            <v>0</v>
          </cell>
          <cell r="Q712">
            <v>10512029559</v>
          </cell>
          <cell r="R712">
            <v>105909</v>
          </cell>
          <cell r="S712">
            <v>0</v>
          </cell>
          <cell r="T712">
            <v>138.82</v>
          </cell>
          <cell r="U712" t="str">
            <v>7</v>
          </cell>
          <cell r="V712" t="str">
            <v>Топливная промышленность</v>
          </cell>
          <cell r="W712" t="str">
            <v>акции</v>
          </cell>
          <cell r="X712" t="str">
            <v>Татнефть</v>
          </cell>
          <cell r="Y712">
            <v>69245727.29</v>
          </cell>
          <cell r="Z712">
            <v>138.82</v>
          </cell>
          <cell r="AA712">
            <v>78206329.3</v>
          </cell>
          <cell r="AB712">
            <v>78206329.3</v>
          </cell>
          <cell r="AC712">
            <v>8960602.00999999</v>
          </cell>
          <cell r="AD712">
            <v>0.129402959008187</v>
          </cell>
          <cell r="AE712" t="str">
            <v>блокированный</v>
          </cell>
          <cell r="AF712" t="str">
            <v>отсутствует</v>
          </cell>
          <cell r="AG712" t="str">
            <v>?</v>
          </cell>
          <cell r="AH712" t="str">
            <v>более 1 года</v>
          </cell>
          <cell r="AI712" t="str">
            <v>BB</v>
          </cell>
          <cell r="AJ712">
            <v>0.0196666666666667</v>
          </cell>
          <cell r="AK712" t="str">
            <v>ХорКК</v>
          </cell>
          <cell r="AL712">
            <v>1361832.63670333</v>
          </cell>
          <cell r="AM712" t="str">
            <v>вероятностный</v>
          </cell>
          <cell r="AN712">
            <v>2549801060.45</v>
          </cell>
          <cell r="AO712" t="str">
            <v>нет данных</v>
          </cell>
        </row>
        <row r="713">
          <cell r="A713">
            <v>39355</v>
          </cell>
          <cell r="B713" t="str">
            <v>акц.</v>
          </cell>
          <cell r="C713" t="str">
            <v>Покупка</v>
          </cell>
          <cell r="D713" t="str">
            <v>Продажа РЕПО</v>
          </cell>
          <cell r="E713" t="str">
            <v>Татнефть</v>
          </cell>
          <cell r="F713" t="str">
            <v>RU14TATN3006</v>
          </cell>
          <cell r="K713" t="str">
            <v>Промсвязьбанк</v>
          </cell>
          <cell r="L713">
            <v>340340</v>
          </cell>
          <cell r="M713">
            <v>45048095.18</v>
          </cell>
          <cell r="N713">
            <v>0</v>
          </cell>
          <cell r="O713">
            <v>138.83</v>
          </cell>
          <cell r="P713">
            <v>0</v>
          </cell>
          <cell r="Q713">
            <v>10512029559</v>
          </cell>
          <cell r="R713">
            <v>105909</v>
          </cell>
          <cell r="S713">
            <v>0</v>
          </cell>
          <cell r="T713">
            <v>138.82</v>
          </cell>
          <cell r="U713" t="str">
            <v>7</v>
          </cell>
          <cell r="V713" t="str">
            <v>Топливная промышленность</v>
          </cell>
          <cell r="W713" t="str">
            <v>акции</v>
          </cell>
          <cell r="X713" t="str">
            <v>Татнефть</v>
          </cell>
          <cell r="Y713">
            <v>45048095.18</v>
          </cell>
          <cell r="Z713">
            <v>138.82</v>
          </cell>
          <cell r="AA713">
            <v>47245998.8</v>
          </cell>
          <cell r="AB713">
            <v>47245998.8</v>
          </cell>
          <cell r="AC713">
            <v>2197903.62</v>
          </cell>
          <cell r="AD713">
            <v>0.0487901566363188</v>
          </cell>
          <cell r="AE713" t="str">
            <v>блокированный</v>
          </cell>
          <cell r="AF713" t="str">
            <v>отсутствует</v>
          </cell>
          <cell r="AG713" t="str">
            <v>?</v>
          </cell>
          <cell r="AH713" t="str">
            <v>более 1 года</v>
          </cell>
          <cell r="AI713" t="str">
            <v>BB</v>
          </cell>
          <cell r="AJ713">
            <v>0.0196666666666667</v>
          </cell>
          <cell r="AK713" t="str">
            <v>ХорКК</v>
          </cell>
          <cell r="AL713">
            <v>885945.871873333</v>
          </cell>
          <cell r="AM713" t="str">
            <v>вероятностный</v>
          </cell>
          <cell r="AN713">
            <v>2580761390.95</v>
          </cell>
          <cell r="AO713" t="str">
            <v>нет данных</v>
          </cell>
        </row>
        <row r="714">
          <cell r="A714">
            <v>39355</v>
          </cell>
          <cell r="B714" t="str">
            <v>акц.</v>
          </cell>
          <cell r="C714" t="str">
            <v>Покупка</v>
          </cell>
          <cell r="D714" t="str">
            <v>Продажа РЕПО</v>
          </cell>
          <cell r="E714" t="str">
            <v>Татнефть</v>
          </cell>
          <cell r="F714" t="str">
            <v>RU14TATN3006</v>
          </cell>
          <cell r="K714" t="str">
            <v>Райффайзен</v>
          </cell>
          <cell r="L714">
            <v>3823828</v>
          </cell>
          <cell r="M714">
            <v>380465166.2</v>
          </cell>
          <cell r="N714">
            <v>0</v>
          </cell>
          <cell r="O714">
            <v>138.83</v>
          </cell>
          <cell r="P714">
            <v>0</v>
          </cell>
          <cell r="Q714">
            <v>10512029559</v>
          </cell>
          <cell r="R714">
            <v>105909</v>
          </cell>
          <cell r="S714">
            <v>0</v>
          </cell>
          <cell r="T714">
            <v>138.82</v>
          </cell>
          <cell r="U714" t="str">
            <v>7</v>
          </cell>
          <cell r="V714" t="str">
            <v>Топливная промышленность</v>
          </cell>
          <cell r="W714" t="str">
            <v>акции</v>
          </cell>
          <cell r="X714" t="str">
            <v>Татнефть</v>
          </cell>
          <cell r="Y714">
            <v>380465166.2</v>
          </cell>
          <cell r="Z714">
            <v>138.82</v>
          </cell>
          <cell r="AA714">
            <v>530823802.96</v>
          </cell>
          <cell r="AB714">
            <v>530823802.96</v>
          </cell>
          <cell r="AC714">
            <v>150358636.76</v>
          </cell>
          <cell r="AD714">
            <v>0.39519685405565</v>
          </cell>
          <cell r="AE714" t="str">
            <v>блокированный</v>
          </cell>
          <cell r="AF714" t="str">
            <v>отсутствует</v>
          </cell>
          <cell r="AG714" t="str">
            <v>?</v>
          </cell>
          <cell r="AH714" t="str">
            <v>более 1 года</v>
          </cell>
          <cell r="AI714" t="str">
            <v>BB</v>
          </cell>
          <cell r="AJ714">
            <v>0.0196666666666667</v>
          </cell>
          <cell r="AK714" t="str">
            <v>ХорКК</v>
          </cell>
          <cell r="AL714">
            <v>7482481.60193333</v>
          </cell>
          <cell r="AM714" t="str">
            <v>вероятностный</v>
          </cell>
          <cell r="AN714">
            <v>2097183586.79</v>
          </cell>
          <cell r="AO714" t="str">
            <v>нет данных</v>
          </cell>
        </row>
        <row r="715">
          <cell r="A715">
            <v>39355</v>
          </cell>
          <cell r="B715" t="str">
            <v>акц.</v>
          </cell>
          <cell r="C715" t="str">
            <v>Покупка</v>
          </cell>
          <cell r="D715" t="str">
            <v>Продажа РЕПО</v>
          </cell>
          <cell r="E715" t="str">
            <v>Татнефть</v>
          </cell>
          <cell r="F715" t="str">
            <v>RU14TATN3006</v>
          </cell>
          <cell r="K715" t="str">
            <v>Сибирьгазбанк</v>
          </cell>
          <cell r="L715">
            <v>265569</v>
          </cell>
          <cell r="M715">
            <v>31071333.99</v>
          </cell>
          <cell r="N715">
            <v>0</v>
          </cell>
          <cell r="O715">
            <v>138.83</v>
          </cell>
          <cell r="P715">
            <v>0</v>
          </cell>
          <cell r="Q715">
            <v>10512029559</v>
          </cell>
          <cell r="R715">
            <v>105909</v>
          </cell>
          <cell r="S715">
            <v>0</v>
          </cell>
          <cell r="T715">
            <v>138.82</v>
          </cell>
          <cell r="U715" t="str">
            <v>7</v>
          </cell>
          <cell r="V715" t="str">
            <v>Топливная промышленность</v>
          </cell>
          <cell r="W715" t="str">
            <v>акции</v>
          </cell>
          <cell r="X715" t="str">
            <v>Татнефть</v>
          </cell>
          <cell r="Y715">
            <v>31071333.99</v>
          </cell>
          <cell r="Z715">
            <v>138.82</v>
          </cell>
          <cell r="AA715">
            <v>36866288.58</v>
          </cell>
          <cell r="AB715">
            <v>36866288.58</v>
          </cell>
          <cell r="AC715">
            <v>5794954.59</v>
          </cell>
          <cell r="AD715">
            <v>0.186504853375946</v>
          </cell>
          <cell r="AE715" t="str">
            <v>блокированный</v>
          </cell>
          <cell r="AF715" t="str">
            <v>отсутствует</v>
          </cell>
          <cell r="AG715" t="str">
            <v>?</v>
          </cell>
          <cell r="AH715" t="str">
            <v>более 1 года</v>
          </cell>
          <cell r="AI715" t="str">
            <v>BB</v>
          </cell>
          <cell r="AJ715">
            <v>0.0196666666666667</v>
          </cell>
          <cell r="AK715" t="str">
            <v>ХорКК</v>
          </cell>
          <cell r="AL715">
            <v>611069.56847</v>
          </cell>
          <cell r="AM715" t="str">
            <v>вероятностный</v>
          </cell>
          <cell r="AN715">
            <v>2591141101.17</v>
          </cell>
          <cell r="AO715" t="str">
            <v>нет данных</v>
          </cell>
        </row>
        <row r="716">
          <cell r="A716">
            <v>39355</v>
          </cell>
          <cell r="B716" t="str">
            <v>акц.</v>
          </cell>
          <cell r="C716" t="str">
            <v>Покупка</v>
          </cell>
          <cell r="D716" t="str">
            <v>Продажа РЕПО</v>
          </cell>
          <cell r="E716" t="str">
            <v>Татнефть</v>
          </cell>
          <cell r="F716" t="str">
            <v>RU14TATN3006</v>
          </cell>
          <cell r="K716" t="str">
            <v>Стройкредит</v>
          </cell>
          <cell r="L716">
            <v>4249163</v>
          </cell>
          <cell r="M716">
            <v>550628559.98</v>
          </cell>
          <cell r="N716">
            <v>0</v>
          </cell>
          <cell r="O716">
            <v>138.83</v>
          </cell>
          <cell r="P716">
            <v>0</v>
          </cell>
          <cell r="Q716">
            <v>10512029559</v>
          </cell>
          <cell r="R716">
            <v>105909</v>
          </cell>
          <cell r="S716">
            <v>0</v>
          </cell>
          <cell r="T716">
            <v>138.82</v>
          </cell>
          <cell r="U716" t="str">
            <v>7</v>
          </cell>
          <cell r="V716" t="str">
            <v>Топливная промышленность</v>
          </cell>
          <cell r="W716" t="str">
            <v>акции</v>
          </cell>
          <cell r="X716" t="str">
            <v>Татнефть</v>
          </cell>
          <cell r="Y716">
            <v>550628559.98</v>
          </cell>
          <cell r="Z716">
            <v>138.82</v>
          </cell>
          <cell r="AA716">
            <v>589868807.66</v>
          </cell>
          <cell r="AB716">
            <v>589868807.66</v>
          </cell>
          <cell r="AC716">
            <v>39240247.6799999</v>
          </cell>
          <cell r="AD716">
            <v>0.0712644612575585</v>
          </cell>
          <cell r="AE716" t="str">
            <v>блокированный</v>
          </cell>
          <cell r="AF716" t="str">
            <v>отсутствует</v>
          </cell>
          <cell r="AG716" t="str">
            <v>?</v>
          </cell>
          <cell r="AH716" t="str">
            <v>более 1 года</v>
          </cell>
          <cell r="AI716" t="str">
            <v>BB</v>
          </cell>
          <cell r="AJ716">
            <v>0.0196666666666667</v>
          </cell>
          <cell r="AK716" t="str">
            <v>ХорКК</v>
          </cell>
          <cell r="AL716">
            <v>10829028.3462733</v>
          </cell>
          <cell r="AM716" t="str">
            <v>вероятностный</v>
          </cell>
          <cell r="AN716">
            <v>2038138582.09</v>
          </cell>
          <cell r="AO716" t="str">
            <v>нет данных</v>
          </cell>
        </row>
        <row r="717">
          <cell r="A717">
            <v>39355</v>
          </cell>
          <cell r="B717" t="str">
            <v>акц.</v>
          </cell>
          <cell r="C717" t="str">
            <v>Покупка</v>
          </cell>
          <cell r="D717" t="str">
            <v>Продажа РЕПО</v>
          </cell>
          <cell r="E717" t="str">
            <v>Татнефть</v>
          </cell>
          <cell r="F717" t="str">
            <v>RU14TATN3006</v>
          </cell>
          <cell r="K717" t="str">
            <v>Уралсиб</v>
          </cell>
          <cell r="L717">
            <v>871718</v>
          </cell>
          <cell r="M717">
            <v>100249313.4</v>
          </cell>
          <cell r="N717">
            <v>0</v>
          </cell>
          <cell r="O717">
            <v>138.83</v>
          </cell>
          <cell r="P717">
            <v>0</v>
          </cell>
          <cell r="Q717">
            <v>10512029559</v>
          </cell>
          <cell r="R717">
            <v>105909</v>
          </cell>
          <cell r="S717">
            <v>0</v>
          </cell>
          <cell r="T717">
            <v>138.82</v>
          </cell>
          <cell r="U717" t="str">
            <v>7</v>
          </cell>
          <cell r="V717" t="str">
            <v>Топливная промышленность</v>
          </cell>
          <cell r="W717" t="str">
            <v>акции</v>
          </cell>
          <cell r="X717" t="str">
            <v>Татнефть</v>
          </cell>
          <cell r="Y717">
            <v>100249313.4</v>
          </cell>
          <cell r="Z717">
            <v>138.82</v>
          </cell>
          <cell r="AA717">
            <v>121011892.76</v>
          </cell>
          <cell r="AB717">
            <v>121011892.76</v>
          </cell>
          <cell r="AC717">
            <v>20762579.36</v>
          </cell>
          <cell r="AD717">
            <v>0.207109442008408</v>
          </cell>
          <cell r="AE717" t="str">
            <v>блокированный</v>
          </cell>
          <cell r="AF717" t="str">
            <v>отсутствует</v>
          </cell>
          <cell r="AG717" t="str">
            <v>?</v>
          </cell>
          <cell r="AH717" t="str">
            <v>более 1 года</v>
          </cell>
          <cell r="AI717" t="str">
            <v>BB</v>
          </cell>
          <cell r="AJ717">
            <v>0.0196666666666667</v>
          </cell>
          <cell r="AK717" t="str">
            <v>ХорКК</v>
          </cell>
          <cell r="AL717">
            <v>1971569.8302</v>
          </cell>
          <cell r="AM717" t="str">
            <v>вероятностный</v>
          </cell>
          <cell r="AN717">
            <v>2506995496.99</v>
          </cell>
          <cell r="AO717" t="str">
            <v>нет данных</v>
          </cell>
        </row>
        <row r="718">
          <cell r="A718">
            <v>39355</v>
          </cell>
          <cell r="B718" t="str">
            <v>акц.</v>
          </cell>
          <cell r="C718" t="str">
            <v>Покупка</v>
          </cell>
          <cell r="D718" t="str">
            <v>Продажа РЕПО</v>
          </cell>
          <cell r="E718" t="str">
            <v>Татнефть</v>
          </cell>
          <cell r="F718" t="str">
            <v>RU14TATN3006</v>
          </cell>
          <cell r="K718" t="str">
            <v>Нипин</v>
          </cell>
          <cell r="L718">
            <v>5022962</v>
          </cell>
          <cell r="M718">
            <v>566610028</v>
          </cell>
          <cell r="N718">
            <v>0</v>
          </cell>
          <cell r="O718">
            <v>138.83</v>
          </cell>
          <cell r="P718">
            <v>0</v>
          </cell>
          <cell r="Q718">
            <v>10512029559</v>
          </cell>
          <cell r="R718">
            <v>105909</v>
          </cell>
          <cell r="S718">
            <v>0</v>
          </cell>
          <cell r="T718">
            <v>138.82</v>
          </cell>
          <cell r="U718" t="str">
            <v>7</v>
          </cell>
          <cell r="V718" t="str">
            <v>Топливная промышленность</v>
          </cell>
          <cell r="W718" t="str">
            <v>акции</v>
          </cell>
          <cell r="X718" t="str">
            <v>Татнефть</v>
          </cell>
          <cell r="Y718">
            <v>566610028</v>
          </cell>
          <cell r="Z718">
            <v>138.82</v>
          </cell>
          <cell r="AA718">
            <v>697287584.84</v>
          </cell>
          <cell r="AB718">
            <v>697287584.84</v>
          </cell>
          <cell r="AC718">
            <v>130677556.84</v>
          </cell>
          <cell r="AD718">
            <v>0.230630504901689</v>
          </cell>
          <cell r="AE718" t="str">
            <v>блокированный</v>
          </cell>
          <cell r="AF718" t="str">
            <v>отсутствует</v>
          </cell>
          <cell r="AG718" t="str">
            <v>?</v>
          </cell>
          <cell r="AH718" t="str">
            <v>более 1 года</v>
          </cell>
          <cell r="AI718" t="str">
            <v>BB</v>
          </cell>
          <cell r="AJ718">
            <v>0.0196666666666667</v>
          </cell>
          <cell r="AK718" t="str">
            <v>ХорКК</v>
          </cell>
          <cell r="AL718">
            <v>11143330.5506667</v>
          </cell>
          <cell r="AM718" t="str">
            <v>вероятностный</v>
          </cell>
          <cell r="AN718">
            <v>1930719804.91</v>
          </cell>
          <cell r="AO718" t="str">
            <v>нет данных</v>
          </cell>
        </row>
        <row r="719">
          <cell r="A719">
            <v>39355</v>
          </cell>
          <cell r="B719" t="str">
            <v>акц.</v>
          </cell>
          <cell r="C719" t="str">
            <v>Покупка</v>
          </cell>
          <cell r="D719" t="str">
            <v>Продажа РЕПО</v>
          </cell>
          <cell r="E719" t="str">
            <v>Татнефть</v>
          </cell>
          <cell r="F719" t="str">
            <v>RU14TATN3006</v>
          </cell>
          <cell r="K719" t="str">
            <v>Нипин</v>
          </cell>
          <cell r="L719">
            <v>60178</v>
          </cell>
          <cell r="M719">
            <v>6788316.986</v>
          </cell>
          <cell r="N719">
            <v>0</v>
          </cell>
          <cell r="O719">
            <v>138.83</v>
          </cell>
          <cell r="P719">
            <v>6</v>
          </cell>
          <cell r="Q719">
            <v>10512029559</v>
          </cell>
          <cell r="R719">
            <v>105909</v>
          </cell>
          <cell r="S719">
            <v>0</v>
          </cell>
          <cell r="T719">
            <v>138.82</v>
          </cell>
          <cell r="U719" t="str">
            <v>7</v>
          </cell>
          <cell r="V719" t="str">
            <v>Топливная промышленность</v>
          </cell>
          <cell r="W719" t="str">
            <v>акции</v>
          </cell>
          <cell r="X719" t="str">
            <v>Татнефть</v>
          </cell>
          <cell r="Y719">
            <v>6788316.986</v>
          </cell>
          <cell r="Z719">
            <v>138.82</v>
          </cell>
          <cell r="AA719">
            <v>8353909.96</v>
          </cell>
          <cell r="AB719">
            <v>8353909.96</v>
          </cell>
          <cell r="AC719">
            <v>1565592.974</v>
          </cell>
          <cell r="AD719">
            <v>0.230630504914374</v>
          </cell>
          <cell r="AE719" t="str">
            <v>для продажи</v>
          </cell>
          <cell r="AF719" t="str">
            <v>отсутствует</v>
          </cell>
          <cell r="AG719" t="str">
            <v>?</v>
          </cell>
          <cell r="AH719" t="str">
            <v>до 1 года</v>
          </cell>
          <cell r="AI719" t="str">
            <v>BB</v>
          </cell>
          <cell r="AJ719">
            <v>0.0196666666666667</v>
          </cell>
          <cell r="AK719" t="str">
            <v>ХорКК</v>
          </cell>
          <cell r="AL719">
            <v>133503.567391333</v>
          </cell>
          <cell r="AM719" t="str">
            <v>вероятностный</v>
          </cell>
          <cell r="AN719">
            <v>2619653479.79</v>
          </cell>
          <cell r="AO719" t="str">
            <v>нет данных</v>
          </cell>
        </row>
        <row r="720">
          <cell r="A720">
            <v>39355</v>
          </cell>
          <cell r="B720" t="str">
            <v>акц.</v>
          </cell>
          <cell r="C720" t="str">
            <v>РЕПО</v>
          </cell>
          <cell r="D720" t="str">
            <v>Продажа РЕПО</v>
          </cell>
          <cell r="E720" t="str">
            <v>ВТБ ао (с покупки РЕПО)</v>
          </cell>
          <cell r="F720" t="str">
            <v>VTBR-001D</v>
          </cell>
          <cell r="J720">
            <v>39360</v>
          </cell>
          <cell r="K720" t="str">
            <v>Клиент АК БАРС Банка</v>
          </cell>
          <cell r="L720">
            <v>17000000</v>
          </cell>
          <cell r="M720">
            <v>1908216</v>
          </cell>
          <cell r="N720">
            <v>0</v>
          </cell>
          <cell r="O720">
            <v>0.1089</v>
          </cell>
          <cell r="P720">
            <v>0</v>
          </cell>
          <cell r="Q720">
            <v>8590490118</v>
          </cell>
          <cell r="R720">
            <v>56961</v>
          </cell>
          <cell r="S720">
            <v>0</v>
          </cell>
          <cell r="T720">
            <v>0.1076</v>
          </cell>
          <cell r="U720" t="str">
            <v>19</v>
          </cell>
          <cell r="V720" t="str">
            <v>Банки</v>
          </cell>
          <cell r="W720" t="str">
            <v>акции</v>
          </cell>
          <cell r="X720" t="str">
            <v>ВТБ</v>
          </cell>
          <cell r="Y720">
            <v>1908216</v>
          </cell>
          <cell r="Z720">
            <v>0.1076</v>
          </cell>
          <cell r="AA720">
            <v>1829200</v>
          </cell>
          <cell r="AB720">
            <v>1829200</v>
          </cell>
          <cell r="AC720">
            <v>-79016</v>
          </cell>
          <cell r="AD720">
            <v>-0.0414083101703371</v>
          </cell>
          <cell r="AE720" t="str">
            <v>РЕПО</v>
          </cell>
          <cell r="AF720">
            <v>39360</v>
          </cell>
          <cell r="AG720">
            <v>5</v>
          </cell>
          <cell r="AH720" t="str">
            <v>до 7 дней</v>
          </cell>
          <cell r="AI720" t="str">
            <v>надежный</v>
          </cell>
          <cell r="AJ720">
            <v>0.005</v>
          </cell>
          <cell r="AK720" t="str">
            <v>ХорКК</v>
          </cell>
          <cell r="AL720">
            <v>9541.08</v>
          </cell>
          <cell r="AM720" t="str">
            <v>вероятностный</v>
          </cell>
          <cell r="AN720">
            <v>2145793329.5</v>
          </cell>
          <cell r="AO720" t="str">
            <v>нет данных</v>
          </cell>
        </row>
        <row r="721">
          <cell r="A721">
            <v>39355</v>
          </cell>
          <cell r="B721" t="str">
            <v>акц.</v>
          </cell>
          <cell r="C721" t="str">
            <v>РЕПО</v>
          </cell>
          <cell r="D721" t="str">
            <v>Продажа РЕПО</v>
          </cell>
          <cell r="E721" t="str">
            <v>ВТБ ао (с покупки РЕПО)</v>
          </cell>
          <cell r="F721" t="str">
            <v>VTBR-001D</v>
          </cell>
          <cell r="J721">
            <v>39360</v>
          </cell>
          <cell r="K721" t="str">
            <v>Ренессанс</v>
          </cell>
          <cell r="L721">
            <v>877931030</v>
          </cell>
          <cell r="M721">
            <v>98526687.767</v>
          </cell>
          <cell r="N721">
            <v>0</v>
          </cell>
          <cell r="O721">
            <v>0.1089</v>
          </cell>
          <cell r="P721">
            <v>0</v>
          </cell>
          <cell r="Q721">
            <v>8590490118</v>
          </cell>
          <cell r="R721">
            <v>56961</v>
          </cell>
          <cell r="S721">
            <v>0</v>
          </cell>
          <cell r="T721">
            <v>0.1076</v>
          </cell>
          <cell r="U721" t="str">
            <v>19</v>
          </cell>
          <cell r="V721" t="str">
            <v>Банки</v>
          </cell>
          <cell r="W721" t="str">
            <v>акции</v>
          </cell>
          <cell r="X721" t="str">
            <v>ВТБ</v>
          </cell>
          <cell r="Y721">
            <v>98526687.767</v>
          </cell>
          <cell r="Z721">
            <v>0.1076</v>
          </cell>
          <cell r="AA721">
            <v>94465378.828</v>
          </cell>
          <cell r="AB721">
            <v>94465378.828</v>
          </cell>
          <cell r="AC721">
            <v>-4061308.93900001</v>
          </cell>
          <cell r="AD721">
            <v>-0.0412203945047291</v>
          </cell>
          <cell r="AE721" t="str">
            <v>РЕПО</v>
          </cell>
          <cell r="AF721">
            <v>39360</v>
          </cell>
          <cell r="AG721">
            <v>5</v>
          </cell>
          <cell r="AH721" t="str">
            <v>до 7 дней</v>
          </cell>
          <cell r="AI721" t="str">
            <v>надежный</v>
          </cell>
          <cell r="AJ721">
            <v>0.005</v>
          </cell>
          <cell r="AK721" t="str">
            <v>ХорКК</v>
          </cell>
          <cell r="AL721">
            <v>492633.438835</v>
          </cell>
          <cell r="AM721" t="str">
            <v>вероятностный</v>
          </cell>
          <cell r="AN721">
            <v>2053157150.672</v>
          </cell>
          <cell r="AO721" t="str">
            <v>нет данных</v>
          </cell>
        </row>
        <row r="722">
          <cell r="A722">
            <v>39355</v>
          </cell>
          <cell r="B722" t="str">
            <v>акц.</v>
          </cell>
          <cell r="C722" t="str">
            <v>РЕПО</v>
          </cell>
          <cell r="D722" t="str">
            <v>Продажа РЕПО</v>
          </cell>
          <cell r="E722" t="str">
            <v>ВТБ ао (с РЕПО от 27/09/2007)</v>
          </cell>
          <cell r="F722" t="str">
            <v>VTBR-001D</v>
          </cell>
          <cell r="J722">
            <v>39360</v>
          </cell>
          <cell r="K722" t="str">
            <v>Клиент АК БАРС Банка</v>
          </cell>
          <cell r="L722">
            <v>17000000</v>
          </cell>
          <cell r="M722">
            <v>1860480</v>
          </cell>
          <cell r="N722">
            <v>0</v>
          </cell>
          <cell r="O722">
            <v>0.1089</v>
          </cell>
          <cell r="P722">
            <v>0</v>
          </cell>
          <cell r="Q722">
            <v>8590490118</v>
          </cell>
          <cell r="R722">
            <v>56961</v>
          </cell>
          <cell r="S722">
            <v>0</v>
          </cell>
          <cell r="T722">
            <v>0.1076</v>
          </cell>
          <cell r="U722" t="str">
            <v>19</v>
          </cell>
          <cell r="V722" t="str">
            <v>Банки</v>
          </cell>
          <cell r="W722" t="str">
            <v>акции</v>
          </cell>
          <cell r="X722" t="str">
            <v>ВТБ</v>
          </cell>
          <cell r="Y722">
            <v>1860480</v>
          </cell>
          <cell r="Z722">
            <v>0.1076</v>
          </cell>
          <cell r="AA722">
            <v>1829200</v>
          </cell>
          <cell r="AB722">
            <v>1829200</v>
          </cell>
          <cell r="AC722">
            <v>-31280</v>
          </cell>
          <cell r="AD722">
            <v>-0.016812865497076</v>
          </cell>
          <cell r="AE722" t="str">
            <v>РЕПО</v>
          </cell>
          <cell r="AF722">
            <v>39360</v>
          </cell>
          <cell r="AG722">
            <v>5</v>
          </cell>
          <cell r="AH722" t="str">
            <v>до 7 дней</v>
          </cell>
          <cell r="AI722" t="str">
            <v>надежный</v>
          </cell>
          <cell r="AJ722">
            <v>0.005</v>
          </cell>
          <cell r="AK722" t="str">
            <v>ХорКК</v>
          </cell>
          <cell r="AL722">
            <v>9302.4</v>
          </cell>
          <cell r="AM722" t="str">
            <v>вероятностный</v>
          </cell>
          <cell r="AN722">
            <v>2145793329.5</v>
          </cell>
          <cell r="AO722" t="str">
            <v>нет данных</v>
          </cell>
        </row>
        <row r="723">
          <cell r="A723">
            <v>39355</v>
          </cell>
          <cell r="B723" t="str">
            <v>акц.</v>
          </cell>
          <cell r="C723" t="str">
            <v>РЕПО</v>
          </cell>
          <cell r="D723" t="str">
            <v>Продажа РЕПО</v>
          </cell>
          <cell r="E723" t="str">
            <v>ВТБ ао (с РЕПО от 27/09/2007)</v>
          </cell>
          <cell r="F723" t="str">
            <v>VTBR-001D</v>
          </cell>
          <cell r="J723">
            <v>39360</v>
          </cell>
          <cell r="K723" t="str">
            <v>Тройка Диалог</v>
          </cell>
          <cell r="L723">
            <v>750000000</v>
          </cell>
          <cell r="M723">
            <v>82051650.004</v>
          </cell>
          <cell r="N723">
            <v>0</v>
          </cell>
          <cell r="O723">
            <v>0.1089</v>
          </cell>
          <cell r="P723">
            <v>0</v>
          </cell>
          <cell r="Q723">
            <v>8590490118</v>
          </cell>
          <cell r="R723">
            <v>56961</v>
          </cell>
          <cell r="S723">
            <v>0</v>
          </cell>
          <cell r="T723">
            <v>0.1076</v>
          </cell>
          <cell r="U723" t="str">
            <v>19</v>
          </cell>
          <cell r="V723" t="str">
            <v>Банки</v>
          </cell>
          <cell r="W723" t="str">
            <v>акции</v>
          </cell>
          <cell r="X723" t="str">
            <v>ВТБ</v>
          </cell>
          <cell r="Y723">
            <v>82051650.004</v>
          </cell>
          <cell r="Z723">
            <v>0.1076</v>
          </cell>
          <cell r="AA723">
            <v>80700000</v>
          </cell>
          <cell r="AB723">
            <v>80700000</v>
          </cell>
          <cell r="AC723">
            <v>-1351650.00400001</v>
          </cell>
          <cell r="AD723">
            <v>-0.0164731605511177</v>
          </cell>
          <cell r="AE723" t="str">
            <v>РЕПО</v>
          </cell>
          <cell r="AF723">
            <v>39360</v>
          </cell>
          <cell r="AG723">
            <v>5</v>
          </cell>
          <cell r="AH723" t="str">
            <v>до 7 дней</v>
          </cell>
          <cell r="AI723" t="str">
            <v>надежный</v>
          </cell>
          <cell r="AJ723">
            <v>0.005</v>
          </cell>
          <cell r="AK723" t="str">
            <v>ХорКК</v>
          </cell>
          <cell r="AL723">
            <v>410258.25002</v>
          </cell>
          <cell r="AM723" t="str">
            <v>вероятностный</v>
          </cell>
          <cell r="AN723">
            <v>2066922529.5</v>
          </cell>
          <cell r="AO723" t="str">
            <v>нет данных</v>
          </cell>
        </row>
        <row r="724">
          <cell r="A724">
            <v>39355</v>
          </cell>
          <cell r="B724" t="str">
            <v>акц.</v>
          </cell>
          <cell r="C724" t="str">
            <v>РЕПО</v>
          </cell>
          <cell r="D724" t="str">
            <v>Продажа РЕПО</v>
          </cell>
          <cell r="E724" t="str">
            <v>ВТБ ао (с РЕПО от 28/09/2007)</v>
          </cell>
          <cell r="F724" t="str">
            <v>VTBR-001D</v>
          </cell>
          <cell r="J724">
            <v>39360</v>
          </cell>
          <cell r="K724" t="str">
            <v>АТОН</v>
          </cell>
          <cell r="L724">
            <v>334000000</v>
          </cell>
          <cell r="M724">
            <v>35827178.002</v>
          </cell>
          <cell r="N724">
            <v>0</v>
          </cell>
          <cell r="O724">
            <v>0.1089</v>
          </cell>
          <cell r="P724">
            <v>0</v>
          </cell>
          <cell r="Q724">
            <v>8590490118</v>
          </cell>
          <cell r="R724">
            <v>56961</v>
          </cell>
          <cell r="S724">
            <v>0</v>
          </cell>
          <cell r="T724">
            <v>0.1076</v>
          </cell>
          <cell r="U724" t="str">
            <v>19</v>
          </cell>
          <cell r="V724" t="str">
            <v>Банки</v>
          </cell>
          <cell r="W724" t="str">
            <v>акции</v>
          </cell>
          <cell r="X724" t="str">
            <v>ВТБ</v>
          </cell>
          <cell r="Y724">
            <v>35827178.002</v>
          </cell>
          <cell r="Z724">
            <v>0.1076</v>
          </cell>
          <cell r="AA724">
            <v>35938400</v>
          </cell>
          <cell r="AB724">
            <v>35938400</v>
          </cell>
          <cell r="AC724">
            <v>111221.998000003</v>
          </cell>
          <cell r="AD724">
            <v>0.00310440297569054</v>
          </cell>
          <cell r="AE724" t="str">
            <v>РЕПО</v>
          </cell>
          <cell r="AF724">
            <v>39360</v>
          </cell>
          <cell r="AG724">
            <v>5</v>
          </cell>
          <cell r="AH724" t="str">
            <v>до 7 дней</v>
          </cell>
          <cell r="AI724" t="str">
            <v>надежный</v>
          </cell>
          <cell r="AJ724">
            <v>0.005</v>
          </cell>
          <cell r="AK724" t="str">
            <v>ХорКК</v>
          </cell>
          <cell r="AL724">
            <v>179135.89001</v>
          </cell>
          <cell r="AM724" t="str">
            <v>вероятностный</v>
          </cell>
          <cell r="AN724">
            <v>2111684129.5</v>
          </cell>
          <cell r="AO724" t="str">
            <v>нет данных</v>
          </cell>
        </row>
        <row r="725">
          <cell r="A725">
            <v>39355</v>
          </cell>
          <cell r="B725" t="str">
            <v>акц.</v>
          </cell>
          <cell r="C725" t="str">
            <v>РЕПО</v>
          </cell>
          <cell r="D725" t="str">
            <v>Продажа РЕПО</v>
          </cell>
          <cell r="E725" t="str">
            <v>ВТБ ао (с РЕПО от 28/09/2007)</v>
          </cell>
          <cell r="F725" t="str">
            <v>VTBR-001D</v>
          </cell>
          <cell r="J725">
            <v>39360</v>
          </cell>
          <cell r="K725" t="str">
            <v>МетропольИФК</v>
          </cell>
          <cell r="L725">
            <v>84200000</v>
          </cell>
          <cell r="M725">
            <v>9033649.6001</v>
          </cell>
          <cell r="N725">
            <v>0</v>
          </cell>
          <cell r="O725">
            <v>0.1089</v>
          </cell>
          <cell r="P725">
            <v>0</v>
          </cell>
          <cell r="Q725">
            <v>8590490118</v>
          </cell>
          <cell r="R725">
            <v>56961</v>
          </cell>
          <cell r="S725">
            <v>0</v>
          </cell>
          <cell r="T725">
            <v>0.1076</v>
          </cell>
          <cell r="U725" t="str">
            <v>19</v>
          </cell>
          <cell r="V725" t="str">
            <v>Банки</v>
          </cell>
          <cell r="W725" t="str">
            <v>акции</v>
          </cell>
          <cell r="X725" t="str">
            <v>ВТБ</v>
          </cell>
          <cell r="Y725">
            <v>9033649.6001</v>
          </cell>
          <cell r="Z725">
            <v>0.1076</v>
          </cell>
          <cell r="AA725">
            <v>9059920</v>
          </cell>
          <cell r="AB725">
            <v>9059920</v>
          </cell>
          <cell r="AC725">
            <v>26270.3999000005</v>
          </cell>
          <cell r="AD725">
            <v>0.00290806053621005</v>
          </cell>
          <cell r="AE725" t="str">
            <v>РЕПО</v>
          </cell>
          <cell r="AF725">
            <v>39360</v>
          </cell>
          <cell r="AG725">
            <v>5</v>
          </cell>
          <cell r="AH725" t="str">
            <v>до 7 дней</v>
          </cell>
          <cell r="AI725" t="str">
            <v>надежный</v>
          </cell>
          <cell r="AJ725">
            <v>0.005</v>
          </cell>
          <cell r="AK725" t="str">
            <v>ХорКК</v>
          </cell>
          <cell r="AL725">
            <v>45168.2480005</v>
          </cell>
          <cell r="AM725" t="str">
            <v>вероятностный</v>
          </cell>
          <cell r="AN725">
            <v>2138562609.5</v>
          </cell>
          <cell r="AO725" t="str">
            <v>нет данных</v>
          </cell>
        </row>
        <row r="726">
          <cell r="A726">
            <v>39355</v>
          </cell>
          <cell r="B726" t="str">
            <v>акц.</v>
          </cell>
          <cell r="C726" t="str">
            <v>РЕПО</v>
          </cell>
          <cell r="D726" t="str">
            <v>Продажа РЕПО</v>
          </cell>
          <cell r="E726" t="str">
            <v>Сбербанк</v>
          </cell>
          <cell r="F726" t="str">
            <v>SBER03</v>
          </cell>
          <cell r="J726">
            <v>39359</v>
          </cell>
          <cell r="K726" t="str">
            <v>Инвестсбербанк</v>
          </cell>
          <cell r="L726">
            <v>1042030</v>
          </cell>
          <cell r="M726">
            <v>100048947.4</v>
          </cell>
          <cell r="N726">
            <v>0</v>
          </cell>
          <cell r="O726">
            <v>102.81</v>
          </cell>
          <cell r="P726">
            <v>0</v>
          </cell>
          <cell r="Q726">
            <v>79388376596</v>
          </cell>
          <cell r="R726">
            <v>267726</v>
          </cell>
          <cell r="S726">
            <v>0</v>
          </cell>
          <cell r="T726">
            <v>103.5</v>
          </cell>
          <cell r="U726" t="str">
            <v>19</v>
          </cell>
          <cell r="V726" t="str">
            <v>Банки</v>
          </cell>
          <cell r="W726" t="str">
            <v>акции</v>
          </cell>
          <cell r="X726" t="str">
            <v>Сбербанк РФ</v>
          </cell>
          <cell r="Y726">
            <v>100048947.4</v>
          </cell>
          <cell r="Z726">
            <v>103.5</v>
          </cell>
          <cell r="AA726">
            <v>107850105</v>
          </cell>
          <cell r="AB726">
            <v>107850105</v>
          </cell>
          <cell r="AC726">
            <v>7801157.59999999</v>
          </cell>
          <cell r="AD726">
            <v>0.0779734100430925</v>
          </cell>
          <cell r="AE726" t="str">
            <v>РЕПО</v>
          </cell>
          <cell r="AF726">
            <v>39359</v>
          </cell>
          <cell r="AG726">
            <v>4</v>
          </cell>
          <cell r="AH726" t="str">
            <v>до 7 дней</v>
          </cell>
          <cell r="AI726" t="str">
            <v>надежный</v>
          </cell>
          <cell r="AJ726">
            <v>0.005</v>
          </cell>
          <cell r="AK726" t="str">
            <v>ХорКК</v>
          </cell>
          <cell r="AL726">
            <v>500244.737</v>
          </cell>
          <cell r="AM726" t="str">
            <v>вероятностный</v>
          </cell>
          <cell r="AN726">
            <v>19739244044</v>
          </cell>
          <cell r="AO726" t="str">
            <v>нет данных</v>
          </cell>
        </row>
        <row r="727">
          <cell r="A727">
            <v>39355</v>
          </cell>
          <cell r="B727" t="str">
            <v>акц.</v>
          </cell>
          <cell r="C727" t="str">
            <v>РЕПО</v>
          </cell>
          <cell r="D727" t="str">
            <v>Продажа РЕПО</v>
          </cell>
          <cell r="E727" t="str">
            <v>Сбербанк</v>
          </cell>
          <cell r="F727" t="str">
            <v>SBER03</v>
          </cell>
          <cell r="J727">
            <v>39359</v>
          </cell>
          <cell r="K727" t="str">
            <v>Нордкапитал</v>
          </cell>
          <cell r="L727">
            <v>1228439</v>
          </cell>
          <cell r="M727">
            <v>107309891.79</v>
          </cell>
          <cell r="N727">
            <v>0</v>
          </cell>
          <cell r="O727">
            <v>102.81</v>
          </cell>
          <cell r="P727">
            <v>0</v>
          </cell>
          <cell r="Q727">
            <v>79388376596</v>
          </cell>
          <cell r="R727">
            <v>267726</v>
          </cell>
          <cell r="S727">
            <v>0</v>
          </cell>
          <cell r="T727">
            <v>103.5</v>
          </cell>
          <cell r="U727" t="str">
            <v>19</v>
          </cell>
          <cell r="V727" t="str">
            <v>Банки</v>
          </cell>
          <cell r="W727" t="str">
            <v>акции</v>
          </cell>
          <cell r="X727" t="str">
            <v>Сбербанк РФ</v>
          </cell>
          <cell r="Y727">
            <v>107309891.79</v>
          </cell>
          <cell r="Z727">
            <v>103.5</v>
          </cell>
          <cell r="AA727">
            <v>127143436.5</v>
          </cell>
          <cell r="AB727">
            <v>127143436.5</v>
          </cell>
          <cell r="AC727">
            <v>19833544.71</v>
          </cell>
          <cell r="AD727">
            <v>0.184824943713607</v>
          </cell>
          <cell r="AE727" t="str">
            <v>РЕПО</v>
          </cell>
          <cell r="AF727">
            <v>39359</v>
          </cell>
          <cell r="AG727">
            <v>4</v>
          </cell>
          <cell r="AH727" t="str">
            <v>до 7 дней</v>
          </cell>
          <cell r="AI727" t="str">
            <v>надежный</v>
          </cell>
          <cell r="AJ727">
            <v>0.005</v>
          </cell>
          <cell r="AK727" t="str">
            <v>ХорКК</v>
          </cell>
          <cell r="AL727">
            <v>536549.45895</v>
          </cell>
          <cell r="AM727" t="str">
            <v>вероятностный</v>
          </cell>
          <cell r="AN727">
            <v>19719950712.5</v>
          </cell>
          <cell r="AO727" t="str">
            <v>нет данных</v>
          </cell>
        </row>
        <row r="728">
          <cell r="A728">
            <v>39355</v>
          </cell>
          <cell r="B728" t="str">
            <v>акц.</v>
          </cell>
          <cell r="C728" t="str">
            <v>РЕПО</v>
          </cell>
          <cell r="D728" t="str">
            <v>Продажа РЕПО</v>
          </cell>
          <cell r="E728" t="str">
            <v>Сбербанк</v>
          </cell>
          <cell r="F728" t="str">
            <v>SBER03</v>
          </cell>
          <cell r="J728">
            <v>39359</v>
          </cell>
          <cell r="K728" t="str">
            <v>Первобанк</v>
          </cell>
          <cell r="L728">
            <v>163849</v>
          </cell>
          <cell r="M728">
            <v>14799693.69</v>
          </cell>
          <cell r="N728">
            <v>0</v>
          </cell>
          <cell r="O728">
            <v>102.81</v>
          </cell>
          <cell r="P728">
            <v>0</v>
          </cell>
          <cell r="Q728">
            <v>79388376596</v>
          </cell>
          <cell r="R728">
            <v>267726</v>
          </cell>
          <cell r="S728">
            <v>0</v>
          </cell>
          <cell r="T728">
            <v>103.5</v>
          </cell>
          <cell r="U728" t="str">
            <v>19</v>
          </cell>
          <cell r="V728" t="str">
            <v>Банки</v>
          </cell>
          <cell r="W728" t="str">
            <v>акции</v>
          </cell>
          <cell r="X728" t="str">
            <v>Сбербанк РФ</v>
          </cell>
          <cell r="Y728">
            <v>14799693.69</v>
          </cell>
          <cell r="Z728">
            <v>103.5</v>
          </cell>
          <cell r="AA728">
            <v>16958371.5</v>
          </cell>
          <cell r="AB728">
            <v>16958371.5</v>
          </cell>
          <cell r="AC728">
            <v>2158677.81</v>
          </cell>
          <cell r="AD728">
            <v>0.145859627585306</v>
          </cell>
          <cell r="AE728" t="str">
            <v>РЕПО</v>
          </cell>
          <cell r="AF728">
            <v>39359</v>
          </cell>
          <cell r="AG728">
            <v>4</v>
          </cell>
          <cell r="AH728" t="str">
            <v>до 7 дней</v>
          </cell>
          <cell r="AI728" t="str">
            <v>надежный</v>
          </cell>
          <cell r="AJ728">
            <v>0.005</v>
          </cell>
          <cell r="AK728" t="str">
            <v>ХорКК</v>
          </cell>
          <cell r="AL728">
            <v>73998.46845</v>
          </cell>
          <cell r="AM728" t="str">
            <v>вероятностный</v>
          </cell>
          <cell r="AN728">
            <v>19830135777.5</v>
          </cell>
          <cell r="AO728" t="str">
            <v>нет данных</v>
          </cell>
        </row>
        <row r="729">
          <cell r="A729">
            <v>39355</v>
          </cell>
          <cell r="B729" t="str">
            <v>акц.</v>
          </cell>
          <cell r="C729" t="str">
            <v>РЕПО</v>
          </cell>
          <cell r="D729" t="str">
            <v>Продажа РЕПО</v>
          </cell>
          <cell r="E729" t="str">
            <v>Сбербанк</v>
          </cell>
          <cell r="F729" t="str">
            <v>SBER03</v>
          </cell>
          <cell r="J729">
            <v>39359</v>
          </cell>
          <cell r="K729" t="str">
            <v>Северо-Восточный Инвестиционный банк</v>
          </cell>
          <cell r="L729">
            <v>327504</v>
          </cell>
          <cell r="M729">
            <v>30030806.78</v>
          </cell>
          <cell r="N729">
            <v>0</v>
          </cell>
          <cell r="O729">
            <v>102.81</v>
          </cell>
          <cell r="P729">
            <v>0</v>
          </cell>
          <cell r="Q729">
            <v>79388376596</v>
          </cell>
          <cell r="R729">
            <v>267726</v>
          </cell>
          <cell r="S729">
            <v>0</v>
          </cell>
          <cell r="T729">
            <v>103.5</v>
          </cell>
          <cell r="U729" t="str">
            <v>19</v>
          </cell>
          <cell r="V729" t="str">
            <v>Банки</v>
          </cell>
          <cell r="W729" t="str">
            <v>акции</v>
          </cell>
          <cell r="X729" t="str">
            <v>Сбербанк РФ</v>
          </cell>
          <cell r="Y729">
            <v>30030806.78</v>
          </cell>
          <cell r="Z729">
            <v>103.5</v>
          </cell>
          <cell r="AA729">
            <v>33896664</v>
          </cell>
          <cell r="AB729">
            <v>33896664</v>
          </cell>
          <cell r="AC729">
            <v>3865857.22</v>
          </cell>
          <cell r="AD729">
            <v>0.128729715732266</v>
          </cell>
          <cell r="AE729" t="str">
            <v>РЕПО</v>
          </cell>
          <cell r="AF729">
            <v>39359</v>
          </cell>
          <cell r="AG729">
            <v>4</v>
          </cell>
          <cell r="AH729" t="str">
            <v>до 7 дней</v>
          </cell>
          <cell r="AI729" t="str">
            <v>надежный</v>
          </cell>
          <cell r="AJ729">
            <v>0.005</v>
          </cell>
          <cell r="AK729" t="str">
            <v>ХорКК</v>
          </cell>
          <cell r="AL729">
            <v>150154.0339</v>
          </cell>
          <cell r="AM729" t="str">
            <v>вероятностный</v>
          </cell>
          <cell r="AN729">
            <v>19813197485</v>
          </cell>
          <cell r="AO729" t="str">
            <v>нет данных</v>
          </cell>
        </row>
        <row r="730">
          <cell r="A730">
            <v>39355</v>
          </cell>
          <cell r="B730" t="str">
            <v>акц.</v>
          </cell>
          <cell r="C730" t="str">
            <v>РЕПО</v>
          </cell>
          <cell r="D730" t="str">
            <v>Продажа РЕПО</v>
          </cell>
          <cell r="E730" t="str">
            <v>Сбербанк</v>
          </cell>
          <cell r="F730" t="str">
            <v>SBER03</v>
          </cell>
          <cell r="J730">
            <v>39359</v>
          </cell>
          <cell r="K730" t="str">
            <v>Сибирьгазбанк</v>
          </cell>
          <cell r="L730">
            <v>327504</v>
          </cell>
          <cell r="M730">
            <v>30069026.5</v>
          </cell>
          <cell r="N730">
            <v>0</v>
          </cell>
          <cell r="O730">
            <v>102.81</v>
          </cell>
          <cell r="P730">
            <v>0</v>
          </cell>
          <cell r="Q730">
            <v>79388376596</v>
          </cell>
          <cell r="R730">
            <v>267726</v>
          </cell>
          <cell r="S730">
            <v>0</v>
          </cell>
          <cell r="T730">
            <v>103.5</v>
          </cell>
          <cell r="U730" t="str">
            <v>19</v>
          </cell>
          <cell r="V730" t="str">
            <v>Банки</v>
          </cell>
          <cell r="W730" t="str">
            <v>акции</v>
          </cell>
          <cell r="X730" t="str">
            <v>Сбербанк РФ</v>
          </cell>
          <cell r="Y730">
            <v>30069026.5</v>
          </cell>
          <cell r="Z730">
            <v>103.5</v>
          </cell>
          <cell r="AA730">
            <v>33896664</v>
          </cell>
          <cell r="AB730">
            <v>33896664</v>
          </cell>
          <cell r="AC730">
            <v>3827637.5</v>
          </cell>
          <cell r="AD730">
            <v>0.127295025663701</v>
          </cell>
          <cell r="AE730" t="str">
            <v>РЕПО</v>
          </cell>
          <cell r="AF730">
            <v>39359</v>
          </cell>
          <cell r="AG730">
            <v>4</v>
          </cell>
          <cell r="AH730" t="str">
            <v>до 7 дней</v>
          </cell>
          <cell r="AI730" t="str">
            <v>надежный</v>
          </cell>
          <cell r="AJ730">
            <v>0.005</v>
          </cell>
          <cell r="AK730" t="str">
            <v>ХорКК</v>
          </cell>
          <cell r="AL730">
            <v>150345.1325</v>
          </cell>
          <cell r="AM730" t="str">
            <v>вероятностный</v>
          </cell>
          <cell r="AN730">
            <v>19813197485</v>
          </cell>
          <cell r="AO730" t="str">
            <v>нет данных</v>
          </cell>
        </row>
        <row r="731">
          <cell r="A731">
            <v>39355</v>
          </cell>
          <cell r="B731" t="str">
            <v>акц.</v>
          </cell>
          <cell r="C731" t="str">
            <v>РЕПО</v>
          </cell>
          <cell r="D731" t="str">
            <v>Продажа РЕПО</v>
          </cell>
          <cell r="E731" t="str">
            <v>Татнефть</v>
          </cell>
          <cell r="F731" t="str">
            <v>RU14TATN3006</v>
          </cell>
          <cell r="J731">
            <v>39366</v>
          </cell>
          <cell r="K731" t="str">
            <v>Нипин</v>
          </cell>
          <cell r="L731">
            <v>7619050</v>
          </cell>
          <cell r="M731">
            <v>859459047</v>
          </cell>
          <cell r="N731">
            <v>0</v>
          </cell>
          <cell r="O731">
            <v>138.83</v>
          </cell>
          <cell r="P731">
            <v>0</v>
          </cell>
          <cell r="Q731">
            <v>10512029559</v>
          </cell>
          <cell r="R731">
            <v>105909</v>
          </cell>
          <cell r="S731">
            <v>0</v>
          </cell>
          <cell r="T731">
            <v>138.82</v>
          </cell>
          <cell r="U731" t="str">
            <v>7</v>
          </cell>
          <cell r="V731" t="str">
            <v>Топливная промышленность</v>
          </cell>
          <cell r="W731" t="str">
            <v>акции</v>
          </cell>
          <cell r="X731" t="str">
            <v>Татнефть</v>
          </cell>
          <cell r="Y731">
            <v>859459047</v>
          </cell>
          <cell r="Z731">
            <v>138.82</v>
          </cell>
          <cell r="AA731">
            <v>1057676521</v>
          </cell>
          <cell r="AB731">
            <v>1057676521</v>
          </cell>
          <cell r="AC731">
            <v>198217474</v>
          </cell>
          <cell r="AD731">
            <v>0.230630504957614</v>
          </cell>
          <cell r="AE731" t="str">
            <v>РЕПО</v>
          </cell>
          <cell r="AF731">
            <v>39366</v>
          </cell>
          <cell r="AG731">
            <v>11</v>
          </cell>
          <cell r="AH731" t="str">
            <v>до 30 дней</v>
          </cell>
          <cell r="AI731" t="str">
            <v>BB</v>
          </cell>
          <cell r="AJ731">
            <v>0.0196666666666667</v>
          </cell>
          <cell r="AK731" t="str">
            <v>ХорКК</v>
          </cell>
          <cell r="AL731">
            <v>16902694.591</v>
          </cell>
          <cell r="AM731" t="str">
            <v>вероятностный</v>
          </cell>
          <cell r="AN731">
            <v>1570330868.75</v>
          </cell>
          <cell r="AO731" t="str">
            <v>нет данных</v>
          </cell>
        </row>
        <row r="732">
          <cell r="A732">
            <v>39355</v>
          </cell>
          <cell r="B732" t="str">
            <v>акц.</v>
          </cell>
          <cell r="C732" t="str">
            <v>РЕПО</v>
          </cell>
          <cell r="D732" t="str">
            <v>Продажа РЕПО</v>
          </cell>
          <cell r="E732" t="str">
            <v>Татнефть</v>
          </cell>
          <cell r="F732" t="str">
            <v>RU14TATN3006</v>
          </cell>
          <cell r="J732">
            <v>39370</v>
          </cell>
          <cell r="K732" t="str">
            <v>Байрерише Хипо унд Ференсбанк</v>
          </cell>
          <cell r="L732">
            <v>10536554</v>
          </cell>
          <cell r="M732">
            <v>1004403005</v>
          </cell>
          <cell r="N732">
            <v>0</v>
          </cell>
          <cell r="O732">
            <v>138.83</v>
          </cell>
          <cell r="P732">
            <v>0</v>
          </cell>
          <cell r="Q732">
            <v>10512029559</v>
          </cell>
          <cell r="R732">
            <v>105909</v>
          </cell>
          <cell r="S732">
            <v>0</v>
          </cell>
          <cell r="T732">
            <v>138.82</v>
          </cell>
          <cell r="U732" t="str">
            <v>7</v>
          </cell>
          <cell r="V732" t="str">
            <v>Топливная промышленность</v>
          </cell>
          <cell r="W732" t="str">
            <v>акции</v>
          </cell>
          <cell r="X732" t="str">
            <v>Татнефть</v>
          </cell>
          <cell r="Y732">
            <v>1004403005</v>
          </cell>
          <cell r="Z732">
            <v>138.82</v>
          </cell>
          <cell r="AA732">
            <v>1462684426.28</v>
          </cell>
          <cell r="AB732">
            <v>1462684426.28</v>
          </cell>
          <cell r="AC732">
            <v>458281421.28</v>
          </cell>
          <cell r="AD732">
            <v>0.456272451395145</v>
          </cell>
          <cell r="AE732" t="str">
            <v>РЕПО</v>
          </cell>
          <cell r="AF732">
            <v>39370</v>
          </cell>
          <cell r="AG732">
            <v>15</v>
          </cell>
          <cell r="AH732" t="str">
            <v>до 30 дней</v>
          </cell>
          <cell r="AI732" t="str">
            <v>BB</v>
          </cell>
          <cell r="AJ732">
            <v>0.0196666666666667</v>
          </cell>
          <cell r="AK732" t="str">
            <v>ХорКК</v>
          </cell>
          <cell r="AL732">
            <v>19753259.0983333</v>
          </cell>
          <cell r="AM732" t="str">
            <v>вероятностный</v>
          </cell>
          <cell r="AN732">
            <v>1165322963.47</v>
          </cell>
          <cell r="AO732" t="str">
            <v>нет данных</v>
          </cell>
        </row>
        <row r="733">
          <cell r="A733">
            <v>39355</v>
          </cell>
          <cell r="B733" t="str">
            <v>акц.</v>
          </cell>
          <cell r="C733" t="str">
            <v>РЕПО</v>
          </cell>
          <cell r="D733" t="str">
            <v>Продажа РЕПО</v>
          </cell>
          <cell r="E733" t="str">
            <v>Татнефть</v>
          </cell>
          <cell r="F733" t="str">
            <v>RU14TATN3006</v>
          </cell>
          <cell r="J733">
            <v>39506</v>
          </cell>
          <cell r="K733" t="str">
            <v>Нипин</v>
          </cell>
          <cell r="L733">
            <v>2500000</v>
          </cell>
          <cell r="M733">
            <v>282009911.7</v>
          </cell>
          <cell r="N733">
            <v>0</v>
          </cell>
          <cell r="O733">
            <v>138.83</v>
          </cell>
          <cell r="P733">
            <v>0</v>
          </cell>
          <cell r="Q733">
            <v>10512029559</v>
          </cell>
          <cell r="R733">
            <v>105909</v>
          </cell>
          <cell r="S733">
            <v>0</v>
          </cell>
          <cell r="T733">
            <v>138.82</v>
          </cell>
          <cell r="U733" t="str">
            <v>7</v>
          </cell>
          <cell r="V733" t="str">
            <v>Топливная промышленность</v>
          </cell>
          <cell r="W733" t="str">
            <v>акции</v>
          </cell>
          <cell r="X733" t="str">
            <v>Татнефть</v>
          </cell>
          <cell r="Y733">
            <v>282009911.7</v>
          </cell>
          <cell r="Z733">
            <v>138.82</v>
          </cell>
          <cell r="AA733">
            <v>347050000</v>
          </cell>
          <cell r="AB733">
            <v>347050000</v>
          </cell>
          <cell r="AC733">
            <v>65040088.3</v>
          </cell>
          <cell r="AD733">
            <v>0.230630504821367</v>
          </cell>
          <cell r="AE733" t="str">
            <v>РЕПО</v>
          </cell>
          <cell r="AF733">
            <v>39506</v>
          </cell>
          <cell r="AG733">
            <v>151</v>
          </cell>
          <cell r="AH733" t="str">
            <v>до 180 дней</v>
          </cell>
          <cell r="AI733" t="str">
            <v>BB</v>
          </cell>
          <cell r="AJ733">
            <v>0.0196666666666667</v>
          </cell>
          <cell r="AK733" t="str">
            <v>ХорКК</v>
          </cell>
          <cell r="AL733">
            <v>5546194.9301</v>
          </cell>
          <cell r="AM733" t="str">
            <v>вероятностный</v>
          </cell>
          <cell r="AN733">
            <v>2280957389.75</v>
          </cell>
          <cell r="AO733" t="str">
            <v>нет данных</v>
          </cell>
        </row>
        <row r="734">
          <cell r="A734">
            <v>39355</v>
          </cell>
          <cell r="B734" t="str">
            <v>гос.руб.</v>
          </cell>
          <cell r="C734" t="str">
            <v>Покупка</v>
          </cell>
          <cell r="D734" t="str">
            <v>Продажа РЕПО</v>
          </cell>
          <cell r="E734" t="str">
            <v>офз 25058</v>
          </cell>
          <cell r="F734" t="str">
            <v>su25058RMFS7</v>
          </cell>
          <cell r="G734">
            <v>1000</v>
          </cell>
          <cell r="H734">
            <v>39568</v>
          </cell>
          <cell r="K734" t="str">
            <v>Новикомбанк</v>
          </cell>
          <cell r="L734">
            <v>17444</v>
          </cell>
          <cell r="M734">
            <v>17140404.62</v>
          </cell>
          <cell r="N734">
            <v>0</v>
          </cell>
          <cell r="O734">
            <v>1003.335</v>
          </cell>
          <cell r="P734">
            <v>0</v>
          </cell>
          <cell r="Q734">
            <v>771920012</v>
          </cell>
          <cell r="R734">
            <v>101</v>
          </cell>
          <cell r="S734">
            <v>11973802</v>
          </cell>
          <cell r="T734">
            <v>1002.901</v>
          </cell>
          <cell r="U734" t="str">
            <v>18</v>
          </cell>
          <cell r="V734" t="str">
            <v>Гос.организации</v>
          </cell>
          <cell r="W734" t="str">
            <v>облигации РФ</v>
          </cell>
          <cell r="X734" t="str">
            <v>Минфин РФ</v>
          </cell>
          <cell r="Y734">
            <v>17140404.62</v>
          </cell>
          <cell r="Z734">
            <v>1002.901</v>
          </cell>
          <cell r="AA734">
            <v>17494605.044</v>
          </cell>
          <cell r="AB734">
            <v>17494605.044</v>
          </cell>
          <cell r="AC734">
            <v>354200.423999999</v>
          </cell>
          <cell r="AD734">
            <v>0.0206646477637235</v>
          </cell>
          <cell r="AE734" t="str">
            <v>для продажи</v>
          </cell>
          <cell r="AF734">
            <v>39568</v>
          </cell>
          <cell r="AG734">
            <v>213</v>
          </cell>
          <cell r="AH734" t="str">
            <v>до 1 года</v>
          </cell>
          <cell r="AI734" t="str">
            <v>BBB+/Стаб</v>
          </cell>
          <cell r="AJ734">
            <v>0.001</v>
          </cell>
          <cell r="AK734" t="str">
            <v>ХорКК</v>
          </cell>
          <cell r="AL734">
            <v>17140.40462</v>
          </cell>
          <cell r="AM734" t="str">
            <v>вероятностный</v>
          </cell>
          <cell r="AN734">
            <v>175485397.956</v>
          </cell>
          <cell r="AO734">
            <v>0.00143149223780383</v>
          </cell>
        </row>
        <row r="735">
          <cell r="A735">
            <v>39355</v>
          </cell>
          <cell r="B735" t="str">
            <v>гос.руб.</v>
          </cell>
          <cell r="C735" t="str">
            <v>Покупка</v>
          </cell>
          <cell r="D735" t="str">
            <v>Продажа РЕПО</v>
          </cell>
          <cell r="E735" t="str">
            <v>ОФЗ 25060</v>
          </cell>
          <cell r="F735" t="str">
            <v>su25060RMFS3</v>
          </cell>
          <cell r="G735">
            <v>1000</v>
          </cell>
          <cell r="H735">
            <v>39932</v>
          </cell>
          <cell r="K735" t="str">
            <v>ЦБ РФ</v>
          </cell>
          <cell r="L735">
            <v>61151</v>
          </cell>
          <cell r="M735">
            <v>60180655.93</v>
          </cell>
          <cell r="N735">
            <v>0</v>
          </cell>
          <cell r="O735">
            <v>996.968</v>
          </cell>
          <cell r="P735">
            <v>0</v>
          </cell>
          <cell r="Q735">
            <v>1706385567</v>
          </cell>
          <cell r="R735">
            <v>134</v>
          </cell>
          <cell r="S735">
            <v>4530272</v>
          </cell>
          <cell r="T735">
            <v>995.103</v>
          </cell>
          <cell r="U735" t="str">
            <v>18</v>
          </cell>
          <cell r="V735" t="str">
            <v>Гос.организации</v>
          </cell>
          <cell r="W735" t="str">
            <v>облигации РФ</v>
          </cell>
          <cell r="X735" t="str">
            <v>Минфин РФ</v>
          </cell>
          <cell r="Y735">
            <v>60180655.93</v>
          </cell>
          <cell r="Z735">
            <v>995.103</v>
          </cell>
          <cell r="AA735">
            <v>60851543.553</v>
          </cell>
          <cell r="AB735">
            <v>60851543.553</v>
          </cell>
          <cell r="AC735">
            <v>670887.622999996</v>
          </cell>
          <cell r="AD735">
            <v>0.0111478948282044</v>
          </cell>
          <cell r="AE735" t="str">
            <v>для продажи</v>
          </cell>
          <cell r="AF735">
            <v>39932</v>
          </cell>
          <cell r="AG735">
            <v>577</v>
          </cell>
          <cell r="AH735" t="str">
            <v>более 1 года</v>
          </cell>
          <cell r="AI735" t="str">
            <v>BBB+/Стаб</v>
          </cell>
          <cell r="AJ735">
            <v>0.001</v>
          </cell>
          <cell r="AK735" t="str">
            <v>ХорКК</v>
          </cell>
          <cell r="AL735">
            <v>60180.65593</v>
          </cell>
          <cell r="AM735" t="str">
            <v>вероятностный</v>
          </cell>
          <cell r="AN735">
            <v>365744848.197</v>
          </cell>
          <cell r="AO735">
            <v>0.0132841153754123</v>
          </cell>
        </row>
        <row r="736">
          <cell r="A736">
            <v>39355</v>
          </cell>
          <cell r="B736" t="str">
            <v>гос.руб.</v>
          </cell>
          <cell r="C736" t="str">
            <v>Покупка</v>
          </cell>
          <cell r="D736" t="str">
            <v>Продажа РЕПО</v>
          </cell>
          <cell r="E736" t="str">
            <v>ОФЗ 25061</v>
          </cell>
          <cell r="F736" t="str">
            <v>su25061RMFS1</v>
          </cell>
          <cell r="G736">
            <v>1000</v>
          </cell>
          <cell r="H736">
            <v>40303</v>
          </cell>
          <cell r="K736" t="str">
            <v>Новикомбанк</v>
          </cell>
          <cell r="L736">
            <v>65725</v>
          </cell>
          <cell r="M736">
            <v>63844081.95</v>
          </cell>
          <cell r="N736">
            <v>0</v>
          </cell>
          <cell r="O736">
            <v>991.306</v>
          </cell>
          <cell r="P736">
            <v>0</v>
          </cell>
          <cell r="Q736">
            <v>1485637979</v>
          </cell>
          <cell r="R736">
            <v>147</v>
          </cell>
          <cell r="S736">
            <v>12000000</v>
          </cell>
          <cell r="T736">
            <v>990.12</v>
          </cell>
          <cell r="U736" t="str">
            <v>18</v>
          </cell>
          <cell r="V736" t="str">
            <v>Гос.организации</v>
          </cell>
          <cell r="W736" t="str">
            <v>облигации РФ</v>
          </cell>
          <cell r="X736" t="str">
            <v>Минфин РФ</v>
          </cell>
          <cell r="Y736">
            <v>63844081.95</v>
          </cell>
          <cell r="Z736">
            <v>990.12</v>
          </cell>
          <cell r="AA736">
            <v>65075637</v>
          </cell>
          <cell r="AB736">
            <v>65075637</v>
          </cell>
          <cell r="AC736">
            <v>1231555.05</v>
          </cell>
          <cell r="AD736">
            <v>0.0192900424343872</v>
          </cell>
          <cell r="AE736" t="str">
            <v>для продажи</v>
          </cell>
          <cell r="AF736">
            <v>40303</v>
          </cell>
          <cell r="AG736">
            <v>948</v>
          </cell>
          <cell r="AH736" t="str">
            <v>более 1 года</v>
          </cell>
          <cell r="AI736" t="str">
            <v>BBB+/Стаб</v>
          </cell>
          <cell r="AJ736">
            <v>0.001</v>
          </cell>
          <cell r="AK736" t="str">
            <v>ХорКК</v>
          </cell>
          <cell r="AL736">
            <v>63844.08195</v>
          </cell>
          <cell r="AM736" t="str">
            <v>вероятностный</v>
          </cell>
          <cell r="AN736">
            <v>306333857.75</v>
          </cell>
          <cell r="AO736">
            <v>0.0053203401625</v>
          </cell>
        </row>
        <row r="737">
          <cell r="A737">
            <v>39355</v>
          </cell>
          <cell r="B737" t="str">
            <v>гос.руб.</v>
          </cell>
          <cell r="C737" t="str">
            <v>Покупка</v>
          </cell>
          <cell r="D737" t="str">
            <v>Продажа РЕПО</v>
          </cell>
          <cell r="E737" t="str">
            <v>ОФЗ 26199</v>
          </cell>
          <cell r="F737" t="str">
            <v>SU26199RMFS8</v>
          </cell>
          <cell r="G737">
            <v>1000</v>
          </cell>
          <cell r="H737">
            <v>41101</v>
          </cell>
          <cell r="K737" t="str">
            <v>ЦБ РФ</v>
          </cell>
          <cell r="L737">
            <v>38845</v>
          </cell>
          <cell r="M737">
            <v>38132271.94</v>
          </cell>
          <cell r="N737">
            <v>0</v>
          </cell>
          <cell r="O737">
            <v>1001.169</v>
          </cell>
          <cell r="P737">
            <v>0</v>
          </cell>
          <cell r="Q737">
            <v>5141608178</v>
          </cell>
          <cell r="R737">
            <v>227</v>
          </cell>
          <cell r="S737">
            <v>12000000</v>
          </cell>
          <cell r="T737">
            <v>998.7</v>
          </cell>
          <cell r="U737" t="str">
            <v>18</v>
          </cell>
          <cell r="V737" t="str">
            <v>Гос.организации</v>
          </cell>
          <cell r="W737" t="str">
            <v>облигации РФ</v>
          </cell>
          <cell r="X737" t="str">
            <v>Минфин РФ</v>
          </cell>
          <cell r="Y737">
            <v>38132271.94</v>
          </cell>
          <cell r="Z737">
            <v>998.7</v>
          </cell>
          <cell r="AA737">
            <v>38794501.5</v>
          </cell>
          <cell r="AB737">
            <v>38794501.5</v>
          </cell>
          <cell r="AC737">
            <v>662229.560000002</v>
          </cell>
          <cell r="AD737">
            <v>0.0173666431688623</v>
          </cell>
          <cell r="AE737" t="str">
            <v>для продажи</v>
          </cell>
          <cell r="AF737">
            <v>41101</v>
          </cell>
          <cell r="AG737">
            <v>1746</v>
          </cell>
          <cell r="AH737" t="str">
            <v>более 1 года</v>
          </cell>
          <cell r="AI737" t="str">
            <v>BBB+/Стаб</v>
          </cell>
          <cell r="AJ737">
            <v>0.001</v>
          </cell>
          <cell r="AK737" t="str">
            <v>ХорКК</v>
          </cell>
          <cell r="AL737">
            <v>38132.27194</v>
          </cell>
          <cell r="AM737" t="str">
            <v>вероятностный</v>
          </cell>
          <cell r="AN737">
            <v>1246607543</v>
          </cell>
          <cell r="AO737">
            <v>0.00317768932833333</v>
          </cell>
        </row>
        <row r="738">
          <cell r="A738">
            <v>39355</v>
          </cell>
          <cell r="B738" t="str">
            <v>гос.руб.</v>
          </cell>
          <cell r="C738" t="str">
            <v>Покупка</v>
          </cell>
          <cell r="D738" t="str">
            <v>Продажа РЕПО</v>
          </cell>
          <cell r="E738" t="str">
            <v>ОФЗ 46001</v>
          </cell>
          <cell r="F738" t="str">
            <v>SU46001RMFS2</v>
          </cell>
          <cell r="G738">
            <v>500</v>
          </cell>
          <cell r="H738">
            <v>39701</v>
          </cell>
          <cell r="K738" t="str">
            <v>Газпромбанк</v>
          </cell>
          <cell r="L738">
            <v>197741</v>
          </cell>
          <cell r="M738">
            <v>99643865.06</v>
          </cell>
          <cell r="N738">
            <v>0</v>
          </cell>
          <cell r="O738">
            <v>514.1145</v>
          </cell>
          <cell r="P738">
            <v>0</v>
          </cell>
          <cell r="Q738">
            <v>510294463</v>
          </cell>
          <cell r="R738">
            <v>101</v>
          </cell>
          <cell r="S738">
            <v>30000000</v>
          </cell>
          <cell r="T738">
            <v>514</v>
          </cell>
          <cell r="U738" t="str">
            <v>18</v>
          </cell>
          <cell r="V738" t="str">
            <v>Гос.организации</v>
          </cell>
          <cell r="W738" t="str">
            <v>облигации РФ</v>
          </cell>
          <cell r="X738" t="str">
            <v>Минфин РФ</v>
          </cell>
          <cell r="Y738">
            <v>99643865.06</v>
          </cell>
          <cell r="Z738">
            <v>514</v>
          </cell>
          <cell r="AA738">
            <v>101638874</v>
          </cell>
          <cell r="AB738">
            <v>101638874</v>
          </cell>
          <cell r="AC738">
            <v>1995008.94</v>
          </cell>
          <cell r="AD738">
            <v>0.0200213925744321</v>
          </cell>
          <cell r="AE738" t="str">
            <v>для продажи</v>
          </cell>
          <cell r="AF738">
            <v>39701</v>
          </cell>
          <cell r="AG738">
            <v>346</v>
          </cell>
          <cell r="AH738" t="str">
            <v>до 1 года</v>
          </cell>
          <cell r="AI738" t="str">
            <v>BBB+/Стаб</v>
          </cell>
          <cell r="AJ738">
            <v>0.001</v>
          </cell>
          <cell r="AK738" t="str">
            <v>ХорКК</v>
          </cell>
          <cell r="AL738">
            <v>99643.86506</v>
          </cell>
          <cell r="AM738" t="str">
            <v>вероятностный</v>
          </cell>
          <cell r="AN738">
            <v>25934741.75</v>
          </cell>
          <cell r="AO738">
            <v>0.00332146216866667</v>
          </cell>
        </row>
        <row r="739">
          <cell r="A739">
            <v>39355</v>
          </cell>
          <cell r="B739" t="str">
            <v>гос.руб.</v>
          </cell>
          <cell r="C739" t="str">
            <v>Покупка</v>
          </cell>
          <cell r="D739" t="str">
            <v>Продажа РЕПО</v>
          </cell>
          <cell r="E739" t="str">
            <v>ОФЗ 46001</v>
          </cell>
          <cell r="F739" t="str">
            <v>SU46001RMFS2</v>
          </cell>
          <cell r="G739">
            <v>500</v>
          </cell>
          <cell r="H739">
            <v>39701</v>
          </cell>
          <cell r="K739" t="str">
            <v>ЦБ РФ</v>
          </cell>
          <cell r="L739">
            <v>307145</v>
          </cell>
          <cell r="M739">
            <v>155968845.31</v>
          </cell>
          <cell r="N739">
            <v>0</v>
          </cell>
          <cell r="O739">
            <v>514.1145</v>
          </cell>
          <cell r="P739">
            <v>0</v>
          </cell>
          <cell r="Q739">
            <v>510294463</v>
          </cell>
          <cell r="R739">
            <v>101</v>
          </cell>
          <cell r="S739">
            <v>30000000</v>
          </cell>
          <cell r="T739">
            <v>514</v>
          </cell>
          <cell r="U739" t="str">
            <v>18</v>
          </cell>
          <cell r="V739" t="str">
            <v>Гос.организации</v>
          </cell>
          <cell r="W739" t="str">
            <v>облигации РФ</v>
          </cell>
          <cell r="X739" t="str">
            <v>Минфин РФ</v>
          </cell>
          <cell r="Y739">
            <v>155968845.31</v>
          </cell>
          <cell r="Z739">
            <v>514</v>
          </cell>
          <cell r="AA739">
            <v>157872530</v>
          </cell>
          <cell r="AB739">
            <v>157872530</v>
          </cell>
          <cell r="AC739">
            <v>1903684.69</v>
          </cell>
          <cell r="AD739">
            <v>0.0122055445510049</v>
          </cell>
          <cell r="AE739" t="str">
            <v>для продажи</v>
          </cell>
          <cell r="AF739">
            <v>39701</v>
          </cell>
          <cell r="AG739">
            <v>346</v>
          </cell>
          <cell r="AH739" t="str">
            <v>до 1 года</v>
          </cell>
          <cell r="AI739" t="str">
            <v>BBB+/Стаб</v>
          </cell>
          <cell r="AJ739">
            <v>0.001</v>
          </cell>
          <cell r="AK739" t="str">
            <v>ХорКК</v>
          </cell>
          <cell r="AL739">
            <v>155968.84531</v>
          </cell>
          <cell r="AM739" t="str">
            <v>вероятностный</v>
          </cell>
          <cell r="AN739">
            <v>-30298914.25</v>
          </cell>
          <cell r="AO739">
            <v>0.00519896151033333</v>
          </cell>
        </row>
        <row r="740">
          <cell r="A740">
            <v>39355</v>
          </cell>
          <cell r="B740" t="str">
            <v>гос.руб.</v>
          </cell>
          <cell r="C740" t="str">
            <v>Покупка</v>
          </cell>
          <cell r="D740" t="str">
            <v>Продажа РЕПО</v>
          </cell>
          <cell r="E740" t="str">
            <v>ОФЗ 46002</v>
          </cell>
          <cell r="F740" t="str">
            <v>SU46002RMFS0</v>
          </cell>
          <cell r="G740">
            <v>1000</v>
          </cell>
          <cell r="H740">
            <v>41129</v>
          </cell>
          <cell r="K740" t="str">
            <v>Новикомбанк</v>
          </cell>
          <cell r="L740">
            <v>17111</v>
          </cell>
          <cell r="M740">
            <v>18310361.32</v>
          </cell>
          <cell r="N740">
            <v>0</v>
          </cell>
          <cell r="O740">
            <v>1092.455</v>
          </cell>
          <cell r="P740">
            <v>0</v>
          </cell>
          <cell r="Q740">
            <v>3863690173</v>
          </cell>
          <cell r="R740">
            <v>124</v>
          </cell>
          <cell r="S740">
            <v>26560788</v>
          </cell>
          <cell r="T740">
            <v>1082</v>
          </cell>
          <cell r="U740" t="str">
            <v>18</v>
          </cell>
          <cell r="V740" t="str">
            <v>Гос.организации</v>
          </cell>
          <cell r="W740" t="str">
            <v>облигации РФ</v>
          </cell>
          <cell r="X740" t="str">
            <v>Минфин РФ</v>
          </cell>
          <cell r="Y740">
            <v>18310361.32</v>
          </cell>
          <cell r="Z740">
            <v>1082</v>
          </cell>
          <cell r="AA740">
            <v>18514102</v>
          </cell>
          <cell r="AB740">
            <v>18514102</v>
          </cell>
          <cell r="AC740">
            <v>203740.68</v>
          </cell>
          <cell r="AD740">
            <v>0.0111270704296511</v>
          </cell>
          <cell r="AE740" t="str">
            <v>для продажи</v>
          </cell>
          <cell r="AF740">
            <v>41129</v>
          </cell>
          <cell r="AG740">
            <v>1774</v>
          </cell>
          <cell r="AH740" t="str">
            <v>более 1 года</v>
          </cell>
          <cell r="AI740" t="str">
            <v>BBB+/Стаб</v>
          </cell>
          <cell r="AJ740">
            <v>0.001</v>
          </cell>
          <cell r="AK740" t="str">
            <v>ХорКК</v>
          </cell>
          <cell r="AL740">
            <v>18310.36132</v>
          </cell>
          <cell r="AM740" t="str">
            <v>вероятностный</v>
          </cell>
          <cell r="AN740">
            <v>947408441.25</v>
          </cell>
          <cell r="AO740">
            <v>0.000689375681173315</v>
          </cell>
        </row>
        <row r="741">
          <cell r="A741">
            <v>39355</v>
          </cell>
          <cell r="B741" t="str">
            <v>гос.руб.</v>
          </cell>
          <cell r="C741" t="str">
            <v>Покупка</v>
          </cell>
          <cell r="D741" t="str">
            <v>Продажа РЕПО</v>
          </cell>
          <cell r="E741" t="str">
            <v>ОФЗ 46003</v>
          </cell>
          <cell r="F741" t="str">
            <v>SU46003RMFS8</v>
          </cell>
          <cell r="G741">
            <v>1000</v>
          </cell>
          <cell r="H741">
            <v>40373</v>
          </cell>
          <cell r="K741" t="str">
            <v>Газпромбанк</v>
          </cell>
          <cell r="L741">
            <v>91764</v>
          </cell>
          <cell r="M741">
            <v>98161510.79</v>
          </cell>
          <cell r="N741">
            <v>0</v>
          </cell>
          <cell r="O741">
            <v>1094.851</v>
          </cell>
          <cell r="P741">
            <v>0</v>
          </cell>
          <cell r="Q741">
            <v>471408793</v>
          </cell>
          <cell r="R741">
            <v>111</v>
          </cell>
          <cell r="S741">
            <v>8000000</v>
          </cell>
          <cell r="T741">
            <v>1080</v>
          </cell>
          <cell r="U741" t="str">
            <v>18</v>
          </cell>
          <cell r="V741" t="str">
            <v>Гос.организации</v>
          </cell>
          <cell r="W741" t="str">
            <v>облигации РФ</v>
          </cell>
          <cell r="X741" t="str">
            <v>Минфин РФ</v>
          </cell>
          <cell r="Y741">
            <v>98161510.79</v>
          </cell>
          <cell r="Z741">
            <v>1080</v>
          </cell>
          <cell r="AA741">
            <v>99105120</v>
          </cell>
          <cell r="AB741">
            <v>99105120</v>
          </cell>
          <cell r="AC741">
            <v>943609.209999993</v>
          </cell>
          <cell r="AD741">
            <v>0.00961282281014079</v>
          </cell>
          <cell r="AE741" t="str">
            <v>для продажи</v>
          </cell>
          <cell r="AF741">
            <v>40373</v>
          </cell>
          <cell r="AG741">
            <v>1018</v>
          </cell>
          <cell r="AH741" t="str">
            <v>более 1 года</v>
          </cell>
          <cell r="AI741" t="str">
            <v>BBB+/Стаб</v>
          </cell>
          <cell r="AJ741">
            <v>0.001</v>
          </cell>
          <cell r="AK741" t="str">
            <v>ХорКК</v>
          </cell>
          <cell r="AL741">
            <v>98161.51079</v>
          </cell>
          <cell r="AM741" t="str">
            <v>вероятностный</v>
          </cell>
          <cell r="AN741">
            <v>18747078.25</v>
          </cell>
          <cell r="AO741">
            <v>0.01227018884875</v>
          </cell>
        </row>
        <row r="742">
          <cell r="A742">
            <v>39355</v>
          </cell>
          <cell r="B742" t="str">
            <v>гос.руб.</v>
          </cell>
          <cell r="C742" t="str">
            <v>Покупка</v>
          </cell>
          <cell r="D742" t="str">
            <v>Продажа РЕПО</v>
          </cell>
          <cell r="E742" t="str">
            <v>ОФЗ 46014</v>
          </cell>
          <cell r="F742" t="str">
            <v>SU46014RMFS5</v>
          </cell>
          <cell r="G742">
            <v>1000</v>
          </cell>
          <cell r="H742">
            <v>43341</v>
          </cell>
          <cell r="K742" t="str">
            <v>ЦБ РФ</v>
          </cell>
          <cell r="L742">
            <v>87779</v>
          </cell>
          <cell r="M742">
            <v>93713825.97</v>
          </cell>
          <cell r="N742">
            <v>0</v>
          </cell>
          <cell r="O742">
            <v>1081.276</v>
          </cell>
          <cell r="P742">
            <v>0</v>
          </cell>
          <cell r="Q742">
            <v>4623590901</v>
          </cell>
          <cell r="R742">
            <v>186</v>
          </cell>
          <cell r="S742">
            <v>21135000</v>
          </cell>
          <cell r="T742">
            <v>1079.9</v>
          </cell>
          <cell r="U742" t="str">
            <v>18</v>
          </cell>
          <cell r="V742" t="str">
            <v>Гос.организации</v>
          </cell>
          <cell r="W742" t="str">
            <v>облигации РФ</v>
          </cell>
          <cell r="X742" t="str">
            <v>Минфин РФ</v>
          </cell>
          <cell r="Y742">
            <v>93713825.97</v>
          </cell>
          <cell r="Z742">
            <v>1079.9</v>
          </cell>
          <cell r="AA742">
            <v>94792542.1</v>
          </cell>
          <cell r="AB742">
            <v>94792542.1</v>
          </cell>
          <cell r="AC742">
            <v>1078716.13000001</v>
          </cell>
          <cell r="AD742">
            <v>0.0115107468810988</v>
          </cell>
          <cell r="AE742" t="str">
            <v>для продажи</v>
          </cell>
          <cell r="AF742">
            <v>43341</v>
          </cell>
          <cell r="AG742">
            <v>3986</v>
          </cell>
          <cell r="AH742" t="str">
            <v>более 1 года</v>
          </cell>
          <cell r="AI742" t="str">
            <v>BBB+/Стаб</v>
          </cell>
          <cell r="AJ742">
            <v>0.001</v>
          </cell>
          <cell r="AK742" t="str">
            <v>ХорКК</v>
          </cell>
          <cell r="AL742">
            <v>93713.82597</v>
          </cell>
          <cell r="AM742" t="str">
            <v>вероятностный</v>
          </cell>
          <cell r="AN742">
            <v>1061105183.15</v>
          </cell>
          <cell r="AO742">
            <v>0.00443405847977289</v>
          </cell>
        </row>
        <row r="743">
          <cell r="A743">
            <v>39355</v>
          </cell>
          <cell r="B743" t="str">
            <v>гос.руб.</v>
          </cell>
          <cell r="C743" t="str">
            <v>Покупка</v>
          </cell>
          <cell r="D743" t="str">
            <v>Продажа РЕПО</v>
          </cell>
          <cell r="E743" t="str">
            <v>ОФЗ 46017</v>
          </cell>
          <cell r="F743" t="str">
            <v>SU46017RMFS8</v>
          </cell>
          <cell r="G743">
            <v>1000</v>
          </cell>
          <cell r="H743">
            <v>42585</v>
          </cell>
          <cell r="K743" t="str">
            <v>Газпромбанк</v>
          </cell>
          <cell r="L743">
            <v>63251</v>
          </cell>
          <cell r="M743">
            <v>65715701.72</v>
          </cell>
          <cell r="N743">
            <v>0</v>
          </cell>
          <cell r="O743">
            <v>1060.536</v>
          </cell>
          <cell r="P743">
            <v>0</v>
          </cell>
          <cell r="Q743">
            <v>6659216114</v>
          </cell>
          <cell r="R743">
            <v>203</v>
          </cell>
          <cell r="S743">
            <v>9998497</v>
          </cell>
          <cell r="T743">
            <v>1050.61</v>
          </cell>
          <cell r="U743" t="str">
            <v>18</v>
          </cell>
          <cell r="V743" t="str">
            <v>Гос.организации</v>
          </cell>
          <cell r="W743" t="str">
            <v>облигации РФ</v>
          </cell>
          <cell r="X743" t="str">
            <v>Минфин РФ</v>
          </cell>
          <cell r="Y743">
            <v>65715701.72</v>
          </cell>
          <cell r="Z743">
            <v>1050.61</v>
          </cell>
          <cell r="AA743">
            <v>66452133.11</v>
          </cell>
          <cell r="AB743">
            <v>66452133.11</v>
          </cell>
          <cell r="AC743">
            <v>736431.389999993</v>
          </cell>
          <cell r="AD743">
            <v>0.0112063231575577</v>
          </cell>
          <cell r="AE743" t="str">
            <v>для продажи</v>
          </cell>
          <cell r="AF743">
            <v>42585</v>
          </cell>
          <cell r="AG743">
            <v>3230</v>
          </cell>
          <cell r="AH743" t="str">
            <v>более 1 года</v>
          </cell>
          <cell r="AI743" t="str">
            <v>BBB+/Стаб</v>
          </cell>
          <cell r="AJ743">
            <v>0.001</v>
          </cell>
          <cell r="AK743" t="str">
            <v>ХорКК</v>
          </cell>
          <cell r="AL743">
            <v>65715.70172</v>
          </cell>
          <cell r="AM743" t="str">
            <v>вероятностный</v>
          </cell>
          <cell r="AN743">
            <v>1598351895.39</v>
          </cell>
          <cell r="AO743">
            <v>0.00657255802747153</v>
          </cell>
        </row>
        <row r="744">
          <cell r="A744">
            <v>39355</v>
          </cell>
          <cell r="B744" t="str">
            <v>гос.руб.</v>
          </cell>
          <cell r="C744" t="str">
            <v>Покупка</v>
          </cell>
          <cell r="D744" t="str">
            <v>Продажа РЕПО</v>
          </cell>
          <cell r="E744" t="str">
            <v>ОФЗ 46018</v>
          </cell>
          <cell r="F744" t="str">
            <v>SU46018RMFS6</v>
          </cell>
          <cell r="G744">
            <v>1000</v>
          </cell>
          <cell r="H744">
            <v>44524</v>
          </cell>
          <cell r="K744" t="str">
            <v>Газпромбанк</v>
          </cell>
          <cell r="L744">
            <v>153348</v>
          </cell>
          <cell r="M744">
            <v>166184761.1</v>
          </cell>
          <cell r="N744">
            <v>0</v>
          </cell>
          <cell r="O744">
            <v>1105.696</v>
          </cell>
          <cell r="P744">
            <v>0</v>
          </cell>
          <cell r="Q744">
            <v>40646750871</v>
          </cell>
          <cell r="R744">
            <v>702</v>
          </cell>
          <cell r="S744">
            <v>2014185</v>
          </cell>
          <cell r="T744">
            <v>1100.502</v>
          </cell>
          <cell r="U744" t="str">
            <v>18</v>
          </cell>
          <cell r="V744" t="str">
            <v>Гос.организации</v>
          </cell>
          <cell r="W744" t="str">
            <v>облигации РФ</v>
          </cell>
          <cell r="X744" t="str">
            <v>Минфин РФ</v>
          </cell>
          <cell r="Y744">
            <v>166184761.1</v>
          </cell>
          <cell r="Z744">
            <v>1100.502</v>
          </cell>
          <cell r="AA744">
            <v>168759780.696</v>
          </cell>
          <cell r="AB744">
            <v>168759780.696</v>
          </cell>
          <cell r="AC744">
            <v>2575019.59599999</v>
          </cell>
          <cell r="AD744">
            <v>0.0154949201055234</v>
          </cell>
          <cell r="AE744" t="str">
            <v>для продажи</v>
          </cell>
          <cell r="AF744">
            <v>44524</v>
          </cell>
          <cell r="AG744">
            <v>5169</v>
          </cell>
          <cell r="AH744" t="str">
            <v>более 1 года</v>
          </cell>
          <cell r="AI744" t="str">
            <v>BBB+/Стаб</v>
          </cell>
          <cell r="AJ744">
            <v>0.001</v>
          </cell>
          <cell r="AK744" t="str">
            <v>ХорКК</v>
          </cell>
          <cell r="AL744">
            <v>166184.7611</v>
          </cell>
          <cell r="AM744" t="str">
            <v>вероятностный</v>
          </cell>
          <cell r="AN744">
            <v>9992927937.054</v>
          </cell>
          <cell r="AO744">
            <v>0.0825071982464371</v>
          </cell>
        </row>
        <row r="745">
          <cell r="A745">
            <v>39355</v>
          </cell>
          <cell r="B745" t="str">
            <v>гос.руб.</v>
          </cell>
          <cell r="C745" t="str">
            <v>Покупка</v>
          </cell>
          <cell r="D745" t="str">
            <v>Продажа РЕПО</v>
          </cell>
          <cell r="E745" t="str">
            <v>ОФЗ 46020</v>
          </cell>
          <cell r="F745" t="str">
            <v>SU46020RMFS2</v>
          </cell>
          <cell r="G745">
            <v>1000</v>
          </cell>
          <cell r="H745">
            <v>49711</v>
          </cell>
          <cell r="K745" t="str">
            <v>Газпромбанк</v>
          </cell>
          <cell r="L745">
            <v>117536</v>
          </cell>
          <cell r="M745">
            <v>117429394.8</v>
          </cell>
          <cell r="N745">
            <v>0</v>
          </cell>
          <cell r="O745">
            <v>1019.193</v>
          </cell>
          <cell r="P745">
            <v>0</v>
          </cell>
          <cell r="Q745">
            <v>39851549190</v>
          </cell>
          <cell r="R745">
            <v>1003</v>
          </cell>
          <cell r="S745">
            <v>21774079</v>
          </cell>
          <cell r="T745">
            <v>1013.6</v>
          </cell>
          <cell r="U745" t="str">
            <v>18</v>
          </cell>
          <cell r="V745" t="str">
            <v>Гос.организации</v>
          </cell>
          <cell r="W745" t="str">
            <v>облигации РФ</v>
          </cell>
          <cell r="X745" t="str">
            <v>Минфин РФ</v>
          </cell>
          <cell r="Y745">
            <v>117429394.8</v>
          </cell>
          <cell r="Z745">
            <v>1013.6</v>
          </cell>
          <cell r="AA745">
            <v>119134489.6</v>
          </cell>
          <cell r="AB745">
            <v>119134489.6</v>
          </cell>
          <cell r="AC745">
            <v>1705094.80000001</v>
          </cell>
          <cell r="AD745">
            <v>0.0145201702086947</v>
          </cell>
          <cell r="AE745" t="str">
            <v>для продажи</v>
          </cell>
          <cell r="AF745">
            <v>49711</v>
          </cell>
          <cell r="AG745">
            <v>10356</v>
          </cell>
          <cell r="AH745" t="str">
            <v>более 1 года</v>
          </cell>
          <cell r="AI745" t="str">
            <v>BBB+/Стаб</v>
          </cell>
          <cell r="AJ745">
            <v>0.001</v>
          </cell>
          <cell r="AK745" t="str">
            <v>ХорКК</v>
          </cell>
          <cell r="AL745">
            <v>117429.3948</v>
          </cell>
          <cell r="AM745" t="str">
            <v>вероятностный</v>
          </cell>
          <cell r="AN745">
            <v>9843752807.9</v>
          </cell>
          <cell r="AO745">
            <v>0.00539308205871762</v>
          </cell>
        </row>
        <row r="746">
          <cell r="A746">
            <v>39355</v>
          </cell>
          <cell r="B746" t="str">
            <v>гос.руб.</v>
          </cell>
          <cell r="C746" t="str">
            <v>Покупка</v>
          </cell>
          <cell r="D746" t="str">
            <v>Продажа РЕПО</v>
          </cell>
          <cell r="E746" t="str">
            <v>ОФЗ 46021</v>
          </cell>
          <cell r="F746" t="str">
            <v>SU46021RMFS0</v>
          </cell>
          <cell r="G746">
            <v>1000</v>
          </cell>
          <cell r="H746">
            <v>43320</v>
          </cell>
          <cell r="K746" t="str">
            <v>Газпромбанк</v>
          </cell>
          <cell r="L746">
            <v>134688</v>
          </cell>
          <cell r="M746">
            <v>131442692.6</v>
          </cell>
          <cell r="N746">
            <v>0</v>
          </cell>
          <cell r="O746">
            <v>996.043</v>
          </cell>
          <cell r="P746">
            <v>0</v>
          </cell>
          <cell r="Q746">
            <v>6449855215</v>
          </cell>
          <cell r="R746">
            <v>215</v>
          </cell>
          <cell r="S746">
            <v>15000000</v>
          </cell>
          <cell r="T746">
            <v>991.6</v>
          </cell>
          <cell r="U746" t="str">
            <v>18</v>
          </cell>
          <cell r="V746" t="str">
            <v>Гос.организации</v>
          </cell>
          <cell r="W746" t="str">
            <v>облигации РФ</v>
          </cell>
          <cell r="X746" t="str">
            <v>Минфин РФ</v>
          </cell>
          <cell r="Y746">
            <v>131442692.6</v>
          </cell>
          <cell r="Z746">
            <v>991.6</v>
          </cell>
          <cell r="AA746">
            <v>133556620.8</v>
          </cell>
          <cell r="AB746">
            <v>133556620.8</v>
          </cell>
          <cell r="AC746">
            <v>2113928.2</v>
          </cell>
          <cell r="AD746">
            <v>0.0160825083402164</v>
          </cell>
          <cell r="AE746" t="str">
            <v>для продажи</v>
          </cell>
          <cell r="AF746">
            <v>43320</v>
          </cell>
          <cell r="AG746">
            <v>3965</v>
          </cell>
          <cell r="AH746" t="str">
            <v>более 1 года</v>
          </cell>
          <cell r="AI746" t="str">
            <v>BBB+/Стаб</v>
          </cell>
          <cell r="AJ746">
            <v>0.001</v>
          </cell>
          <cell r="AK746" t="str">
            <v>ХорКК</v>
          </cell>
          <cell r="AL746">
            <v>131442.6926</v>
          </cell>
          <cell r="AM746" t="str">
            <v>вероятностный</v>
          </cell>
          <cell r="AN746">
            <v>1478907182.95</v>
          </cell>
          <cell r="AO746">
            <v>0.00876284617333333</v>
          </cell>
        </row>
        <row r="747">
          <cell r="A747">
            <v>39355</v>
          </cell>
          <cell r="B747" t="str">
            <v>корп.руб.</v>
          </cell>
          <cell r="C747" t="str">
            <v>Покупка</v>
          </cell>
          <cell r="D747" t="str">
            <v>Продажа РЕПО</v>
          </cell>
          <cell r="E747" t="str">
            <v>ФСК ЕЭС-04</v>
          </cell>
          <cell r="F747" t="str">
            <v>RU000A0JNPX8</v>
          </cell>
          <cell r="G747">
            <v>1000</v>
          </cell>
          <cell r="H747">
            <v>40822</v>
          </cell>
          <cell r="K747" t="str">
            <v>ЦБ РФ</v>
          </cell>
          <cell r="L747">
            <v>20000</v>
          </cell>
          <cell r="M747">
            <v>18123860</v>
          </cell>
          <cell r="N747">
            <v>0</v>
          </cell>
          <cell r="O747">
            <v>999.2</v>
          </cell>
          <cell r="P747">
            <v>0</v>
          </cell>
          <cell r="Q747">
            <v>273245865</v>
          </cell>
          <cell r="R747">
            <v>97</v>
          </cell>
          <cell r="S747">
            <v>6000000</v>
          </cell>
          <cell r="T747">
            <v>1000</v>
          </cell>
          <cell r="U747" t="str">
            <v>5</v>
          </cell>
          <cell r="V747" t="str">
            <v>Электроэнергетика</v>
          </cell>
          <cell r="W747" t="str">
            <v>корпоративные рублевые облигации</v>
          </cell>
          <cell r="X747" t="str">
            <v>ФСК ЕЭС</v>
          </cell>
          <cell r="Y747">
            <v>18123860</v>
          </cell>
          <cell r="Z747">
            <v>1000</v>
          </cell>
          <cell r="AA747">
            <v>20000000</v>
          </cell>
          <cell r="AB747">
            <v>20000000</v>
          </cell>
          <cell r="AC747">
            <v>1876140</v>
          </cell>
          <cell r="AD747">
            <v>0.103517683319116</v>
          </cell>
          <cell r="AE747" t="str">
            <v>для продажи</v>
          </cell>
          <cell r="AF747">
            <v>40822</v>
          </cell>
          <cell r="AG747">
            <v>1467</v>
          </cell>
          <cell r="AH747" t="str">
            <v>более 1 года</v>
          </cell>
          <cell r="AI747" t="str">
            <v>CCC+</v>
          </cell>
          <cell r="AJ747">
            <v>0.1475</v>
          </cell>
          <cell r="AK747" t="str">
            <v>СрКК</v>
          </cell>
          <cell r="AL747">
            <v>2673269.35</v>
          </cell>
          <cell r="AM747" t="str">
            <v>вероятностный</v>
          </cell>
          <cell r="AN747">
            <v>48311466.25</v>
          </cell>
          <cell r="AO747">
            <v>0.00302064333333333</v>
          </cell>
        </row>
        <row r="748">
          <cell r="A748">
            <v>39355</v>
          </cell>
          <cell r="B748" t="str">
            <v>корп.руб.</v>
          </cell>
          <cell r="C748" t="str">
            <v>Покупка</v>
          </cell>
          <cell r="D748" t="str">
            <v>Кредит</v>
          </cell>
          <cell r="E748" t="str">
            <v>Газпром А4</v>
          </cell>
          <cell r="F748" t="str">
            <v>RU000A0DY3S2</v>
          </cell>
          <cell r="G748">
            <v>1000</v>
          </cell>
          <cell r="H748">
            <v>40219</v>
          </cell>
          <cell r="K748" t="str">
            <v>АК БАРС ТД</v>
          </cell>
          <cell r="L748">
            <v>21400</v>
          </cell>
          <cell r="M748">
            <v>22715886</v>
          </cell>
          <cell r="N748">
            <v>0</v>
          </cell>
          <cell r="O748">
            <v>1025.6</v>
          </cell>
          <cell r="P748">
            <v>0</v>
          </cell>
          <cell r="Q748">
            <v>816470164</v>
          </cell>
          <cell r="R748">
            <v>776</v>
          </cell>
          <cell r="S748">
            <v>5000000</v>
          </cell>
          <cell r="T748">
            <v>1024.5</v>
          </cell>
          <cell r="U748" t="str">
            <v>7</v>
          </cell>
          <cell r="V748" t="str">
            <v>Топливная промышленность</v>
          </cell>
          <cell r="W748" t="str">
            <v>корпоративные рублевые облигации</v>
          </cell>
          <cell r="X748" t="str">
            <v>Газпром</v>
          </cell>
          <cell r="Y748">
            <v>22715886</v>
          </cell>
          <cell r="Z748">
            <v>1024.5</v>
          </cell>
          <cell r="AA748">
            <v>21924300</v>
          </cell>
          <cell r="AB748">
            <v>21924300</v>
          </cell>
          <cell r="AC748">
            <v>-791586</v>
          </cell>
          <cell r="AD748">
            <v>-0.0348472430263121</v>
          </cell>
          <cell r="AE748" t="str">
            <v>кредит</v>
          </cell>
          <cell r="AF748">
            <v>40219</v>
          </cell>
          <cell r="AG748">
            <v>864</v>
          </cell>
          <cell r="AH748" t="str">
            <v>более 1 года</v>
          </cell>
          <cell r="AI748" t="str">
            <v>BB</v>
          </cell>
          <cell r="AJ748">
            <v>0.014</v>
          </cell>
          <cell r="AK748" t="str">
            <v>ХорКК</v>
          </cell>
          <cell r="AL748">
            <v>318022.404</v>
          </cell>
          <cell r="AM748" t="str">
            <v>вероятностный</v>
          </cell>
          <cell r="AN748">
            <v>182193241</v>
          </cell>
          <cell r="AO748">
            <v>0.0045431772</v>
          </cell>
        </row>
        <row r="749">
          <cell r="A749">
            <v>39355</v>
          </cell>
          <cell r="B749" t="str">
            <v>корп.руб.</v>
          </cell>
          <cell r="C749" t="str">
            <v>Покупка</v>
          </cell>
          <cell r="D749" t="str">
            <v>Кредит</v>
          </cell>
          <cell r="E749" t="str">
            <v>ТМК 2</v>
          </cell>
          <cell r="F749" t="str">
            <v>RU22TRMK2009</v>
          </cell>
          <cell r="G749">
            <v>1000</v>
          </cell>
          <cell r="H749">
            <v>39896</v>
          </cell>
          <cell r="K749" t="str">
            <v>Грейн</v>
          </cell>
          <cell r="L749">
            <v>6980</v>
          </cell>
          <cell r="M749">
            <v>7089237</v>
          </cell>
          <cell r="N749">
            <v>0</v>
          </cell>
          <cell r="O749">
            <v>1000</v>
          </cell>
          <cell r="P749">
            <v>0</v>
          </cell>
          <cell r="Q749">
            <v>81200584</v>
          </cell>
          <cell r="R749">
            <v>83</v>
          </cell>
          <cell r="S749">
            <v>3000000</v>
          </cell>
          <cell r="T749">
            <v>995</v>
          </cell>
          <cell r="U749" t="str">
            <v>9</v>
          </cell>
          <cell r="V749" t="str">
            <v>Черная металлургия</v>
          </cell>
          <cell r="W749" t="str">
            <v>корпоративные рублевые облигации</v>
          </cell>
          <cell r="X749" t="str">
            <v>ТМК</v>
          </cell>
          <cell r="Y749">
            <v>7089237</v>
          </cell>
          <cell r="Z749">
            <v>995</v>
          </cell>
          <cell r="AA749">
            <v>6945100</v>
          </cell>
          <cell r="AB749">
            <v>6945100</v>
          </cell>
          <cell r="AC749">
            <v>-144137</v>
          </cell>
          <cell r="AD749">
            <v>-0.0203318072170531</v>
          </cell>
          <cell r="AE749" t="str">
            <v>кредит</v>
          </cell>
          <cell r="AF749">
            <v>39896</v>
          </cell>
          <cell r="AG749">
            <v>541</v>
          </cell>
          <cell r="AH749" t="str">
            <v>более 1 года</v>
          </cell>
          <cell r="AI749" t="str">
            <v>B-</v>
          </cell>
          <cell r="AJ749">
            <v>0.0875</v>
          </cell>
          <cell r="AK749" t="str">
            <v>ХорКК</v>
          </cell>
          <cell r="AL749">
            <v>620308.2375</v>
          </cell>
          <cell r="AM749" t="str">
            <v>вероятностный</v>
          </cell>
          <cell r="AN749">
            <v>13355046</v>
          </cell>
          <cell r="AO749">
            <v>0.002363079</v>
          </cell>
        </row>
        <row r="750">
          <cell r="A750">
            <v>39355</v>
          </cell>
          <cell r="B750" t="str">
            <v>корп.руб.</v>
          </cell>
          <cell r="C750" t="str">
            <v>Покупка</v>
          </cell>
          <cell r="D750" t="str">
            <v>Кредит</v>
          </cell>
          <cell r="E750" t="str">
            <v>ТМК 2</v>
          </cell>
          <cell r="F750" t="str">
            <v>RU22TRMK2009</v>
          </cell>
          <cell r="G750">
            <v>1000</v>
          </cell>
          <cell r="H750">
            <v>39896</v>
          </cell>
          <cell r="K750" t="str">
            <v>Планета</v>
          </cell>
          <cell r="L750">
            <v>7150</v>
          </cell>
          <cell r="M750">
            <v>7261897.5</v>
          </cell>
          <cell r="N750">
            <v>0</v>
          </cell>
          <cell r="O750">
            <v>1000</v>
          </cell>
          <cell r="P750">
            <v>0</v>
          </cell>
          <cell r="Q750">
            <v>81200584</v>
          </cell>
          <cell r="R750">
            <v>83</v>
          </cell>
          <cell r="S750">
            <v>3000000</v>
          </cell>
          <cell r="T750">
            <v>995</v>
          </cell>
          <cell r="U750" t="str">
            <v>9</v>
          </cell>
          <cell r="V750" t="str">
            <v>Черная металлургия</v>
          </cell>
          <cell r="W750" t="str">
            <v>корпоративные рублевые облигации</v>
          </cell>
          <cell r="X750" t="str">
            <v>ТМК</v>
          </cell>
          <cell r="Y750">
            <v>7261897.5</v>
          </cell>
          <cell r="Z750">
            <v>995</v>
          </cell>
          <cell r="AA750">
            <v>7114250</v>
          </cell>
          <cell r="AB750">
            <v>7114250</v>
          </cell>
          <cell r="AC750">
            <v>-147647.5</v>
          </cell>
          <cell r="AD750">
            <v>-0.0203318072170531</v>
          </cell>
          <cell r="AE750" t="str">
            <v>кредит</v>
          </cell>
          <cell r="AF750">
            <v>39896</v>
          </cell>
          <cell r="AG750">
            <v>541</v>
          </cell>
          <cell r="AH750" t="str">
            <v>более 1 года</v>
          </cell>
          <cell r="AI750" t="str">
            <v>B-</v>
          </cell>
          <cell r="AJ750">
            <v>0.0875</v>
          </cell>
          <cell r="AK750" t="str">
            <v>ХорКК</v>
          </cell>
          <cell r="AL750">
            <v>635416.03125</v>
          </cell>
          <cell r="AM750" t="str">
            <v>вероятностный</v>
          </cell>
          <cell r="AN750">
            <v>13185896</v>
          </cell>
          <cell r="AO750">
            <v>0.0024206325</v>
          </cell>
        </row>
        <row r="751">
          <cell r="A751">
            <v>39355</v>
          </cell>
          <cell r="B751" t="str">
            <v>корп.руб.</v>
          </cell>
          <cell r="C751" t="str">
            <v>Покупка</v>
          </cell>
          <cell r="D751" t="str">
            <v>Кредит</v>
          </cell>
          <cell r="E751" t="str">
            <v>ТМК 2</v>
          </cell>
          <cell r="F751" t="str">
            <v>RU22TRMK2009</v>
          </cell>
          <cell r="G751">
            <v>1000</v>
          </cell>
          <cell r="H751">
            <v>39896</v>
          </cell>
          <cell r="K751" t="str">
            <v>АК БАРС ТД</v>
          </cell>
          <cell r="L751">
            <v>22452</v>
          </cell>
          <cell r="M751">
            <v>22822885.54</v>
          </cell>
          <cell r="N751">
            <v>0</v>
          </cell>
          <cell r="O751">
            <v>1000</v>
          </cell>
          <cell r="P751">
            <v>0</v>
          </cell>
          <cell r="Q751">
            <v>81200584</v>
          </cell>
          <cell r="R751">
            <v>83</v>
          </cell>
          <cell r="S751">
            <v>3000000</v>
          </cell>
          <cell r="T751">
            <v>995</v>
          </cell>
          <cell r="U751" t="str">
            <v>9</v>
          </cell>
          <cell r="V751" t="str">
            <v>Черная металлургия</v>
          </cell>
          <cell r="W751" t="str">
            <v>корпоративные рублевые облигации</v>
          </cell>
          <cell r="X751" t="str">
            <v>ТМК</v>
          </cell>
          <cell r="Y751">
            <v>22822885.54</v>
          </cell>
          <cell r="Z751">
            <v>995</v>
          </cell>
          <cell r="AA751">
            <v>22339740</v>
          </cell>
          <cell r="AB751">
            <v>22339740</v>
          </cell>
          <cell r="AC751">
            <v>-483145.539999999</v>
          </cell>
          <cell r="AD751">
            <v>-0.0211693450923734</v>
          </cell>
          <cell r="AE751" t="str">
            <v>кредит</v>
          </cell>
          <cell r="AF751">
            <v>39896</v>
          </cell>
          <cell r="AG751">
            <v>541</v>
          </cell>
          <cell r="AH751" t="str">
            <v>более 1 года</v>
          </cell>
          <cell r="AI751" t="str">
            <v>B-</v>
          </cell>
          <cell r="AJ751">
            <v>0.0875</v>
          </cell>
          <cell r="AK751" t="str">
            <v>ХорКК</v>
          </cell>
          <cell r="AL751">
            <v>1997002.48475</v>
          </cell>
          <cell r="AM751" t="str">
            <v>вероятностный</v>
          </cell>
          <cell r="AN751">
            <v>-2039594</v>
          </cell>
          <cell r="AO751">
            <v>0.00760762851333333</v>
          </cell>
        </row>
        <row r="752">
          <cell r="A752">
            <v>39355</v>
          </cell>
          <cell r="B752" t="str">
            <v>корп.руб.</v>
          </cell>
          <cell r="C752" t="str">
            <v>Покупка</v>
          </cell>
          <cell r="D752" t="str">
            <v>Продажа РЕПО</v>
          </cell>
          <cell r="E752" t="str">
            <v>Альянс Русский Текстиль, 3</v>
          </cell>
          <cell r="F752" t="str">
            <v>RU000A0GG8Q4</v>
          </cell>
          <cell r="G752">
            <v>1000</v>
          </cell>
          <cell r="H752">
            <v>40106</v>
          </cell>
          <cell r="I752">
            <v>39378</v>
          </cell>
          <cell r="K752" t="str">
            <v>Альфа-Банк</v>
          </cell>
          <cell r="L752">
            <v>20000</v>
          </cell>
          <cell r="M752">
            <v>19949550.8</v>
          </cell>
          <cell r="N752">
            <v>0</v>
          </cell>
          <cell r="O752">
            <v>999.1</v>
          </cell>
          <cell r="P752">
            <v>0</v>
          </cell>
          <cell r="Q752">
            <v>46871782</v>
          </cell>
          <cell r="R752">
            <v>131</v>
          </cell>
          <cell r="S752">
            <v>1200000</v>
          </cell>
          <cell r="T752">
            <v>995.1</v>
          </cell>
          <cell r="U752" t="str">
            <v>1</v>
          </cell>
          <cell r="V752" t="str">
            <v>Легкая промышленность</v>
          </cell>
          <cell r="W752" t="str">
            <v>корпоративные рублевые облигации</v>
          </cell>
          <cell r="X752" t="str">
            <v>Русский Текстиль Альянс</v>
          </cell>
          <cell r="Y752">
            <v>19949550.8</v>
          </cell>
          <cell r="Z752">
            <v>995.1</v>
          </cell>
          <cell r="AA752">
            <v>19902000</v>
          </cell>
          <cell r="AB752">
            <v>19902000</v>
          </cell>
          <cell r="AC752">
            <v>-47550.8000000007</v>
          </cell>
          <cell r="AD752">
            <v>-0.00238355241562636</v>
          </cell>
          <cell r="AE752" t="str">
            <v>для продажи</v>
          </cell>
          <cell r="AF752">
            <v>39378</v>
          </cell>
          <cell r="AG752">
            <v>23</v>
          </cell>
          <cell r="AH752" t="str">
            <v>до 30 дней</v>
          </cell>
          <cell r="AI752" t="str">
            <v>CCC+</v>
          </cell>
          <cell r="AJ752">
            <v>0.12125</v>
          </cell>
          <cell r="AK752" t="str">
            <v>СрКК</v>
          </cell>
          <cell r="AL752">
            <v>2418883.0345</v>
          </cell>
          <cell r="AM752" t="str">
            <v>вероятностный</v>
          </cell>
          <cell r="AN752">
            <v>-8184054.5</v>
          </cell>
          <cell r="AO752">
            <v>0.0166246256666667</v>
          </cell>
        </row>
        <row r="753">
          <cell r="A753">
            <v>39355</v>
          </cell>
          <cell r="B753" t="str">
            <v>корп.руб.</v>
          </cell>
          <cell r="C753" t="str">
            <v>Покупка</v>
          </cell>
          <cell r="D753" t="str">
            <v>Продажа РЕПО</v>
          </cell>
          <cell r="E753" t="str">
            <v>Амурметалл 1 вып.</v>
          </cell>
          <cell r="F753" t="str">
            <v>RU000A0GN9D1</v>
          </cell>
          <cell r="G753">
            <v>1000</v>
          </cell>
          <cell r="H753">
            <v>39870</v>
          </cell>
          <cell r="K753" t="str">
            <v>ммб</v>
          </cell>
          <cell r="L753">
            <v>25000</v>
          </cell>
          <cell r="M753">
            <v>23001400</v>
          </cell>
          <cell r="N753">
            <v>0</v>
          </cell>
          <cell r="O753">
            <v>995.4</v>
          </cell>
          <cell r="P753">
            <v>0</v>
          </cell>
          <cell r="Q753">
            <v>65309768</v>
          </cell>
          <cell r="R753">
            <v>87</v>
          </cell>
          <cell r="S753">
            <v>1500000</v>
          </cell>
          <cell r="T753">
            <v>990</v>
          </cell>
          <cell r="U753" t="str">
            <v>9</v>
          </cell>
          <cell r="V753" t="str">
            <v>Черная металлургия</v>
          </cell>
          <cell r="W753" t="str">
            <v>корпоративные рублевые облигации</v>
          </cell>
          <cell r="X753" t="str">
            <v>Амурметалл</v>
          </cell>
          <cell r="Y753">
            <v>23001400</v>
          </cell>
          <cell r="Z753">
            <v>990</v>
          </cell>
          <cell r="AA753">
            <v>24750000</v>
          </cell>
          <cell r="AB753">
            <v>24750000</v>
          </cell>
          <cell r="AC753">
            <v>1748600</v>
          </cell>
          <cell r="AD753">
            <v>0.0760214595633309</v>
          </cell>
          <cell r="AE753" t="str">
            <v>для продажи</v>
          </cell>
          <cell r="AF753">
            <v>39870</v>
          </cell>
          <cell r="AG753">
            <v>515</v>
          </cell>
          <cell r="AH753" t="str">
            <v>более 1 года</v>
          </cell>
          <cell r="AI753" t="str">
            <v>CCC+</v>
          </cell>
          <cell r="AJ753">
            <v>0.1175</v>
          </cell>
          <cell r="AK753" t="str">
            <v>СрКК</v>
          </cell>
          <cell r="AL753">
            <v>2702664.5</v>
          </cell>
          <cell r="AM753" t="str">
            <v>вероятностный</v>
          </cell>
          <cell r="AN753">
            <v>-8422558</v>
          </cell>
          <cell r="AO753">
            <v>0.0153342666666667</v>
          </cell>
        </row>
        <row r="754">
          <cell r="A754">
            <v>39355</v>
          </cell>
          <cell r="B754" t="str">
            <v>корп.руб.</v>
          </cell>
          <cell r="C754" t="str">
            <v>Покупка</v>
          </cell>
          <cell r="D754" t="str">
            <v>Продажа РЕПО</v>
          </cell>
          <cell r="E754" t="str">
            <v>Амурметалл 1 вып.</v>
          </cell>
          <cell r="F754" t="str">
            <v>RU000A0GN9D1</v>
          </cell>
          <cell r="G754">
            <v>1000</v>
          </cell>
          <cell r="H754">
            <v>39870</v>
          </cell>
          <cell r="K754" t="str">
            <v>Солидарность</v>
          </cell>
          <cell r="L754">
            <v>30000</v>
          </cell>
          <cell r="M754">
            <v>26515560</v>
          </cell>
          <cell r="N754">
            <v>0</v>
          </cell>
          <cell r="O754">
            <v>995.4</v>
          </cell>
          <cell r="P754">
            <v>0</v>
          </cell>
          <cell r="Q754">
            <v>65309768</v>
          </cell>
          <cell r="R754">
            <v>87</v>
          </cell>
          <cell r="S754">
            <v>1500000</v>
          </cell>
          <cell r="T754">
            <v>990</v>
          </cell>
          <cell r="U754" t="str">
            <v>9</v>
          </cell>
          <cell r="V754" t="str">
            <v>Черная металлургия</v>
          </cell>
          <cell r="W754" t="str">
            <v>корпоративные рублевые облигации</v>
          </cell>
          <cell r="X754" t="str">
            <v>Амурметалл</v>
          </cell>
          <cell r="Y754">
            <v>26515560</v>
          </cell>
          <cell r="Z754">
            <v>990</v>
          </cell>
          <cell r="AA754">
            <v>29700000</v>
          </cell>
          <cell r="AB754">
            <v>29700000</v>
          </cell>
          <cell r="AC754">
            <v>3184440</v>
          </cell>
          <cell r="AD754">
            <v>0.120097029819472</v>
          </cell>
          <cell r="AE754" t="str">
            <v>для продажи</v>
          </cell>
          <cell r="AF754">
            <v>39870</v>
          </cell>
          <cell r="AG754">
            <v>515</v>
          </cell>
          <cell r="AH754" t="str">
            <v>более 1 года</v>
          </cell>
          <cell r="AI754" t="str">
            <v>CCC+</v>
          </cell>
          <cell r="AJ754">
            <v>0.1175</v>
          </cell>
          <cell r="AK754" t="str">
            <v>СрКК</v>
          </cell>
          <cell r="AL754">
            <v>3115578.3</v>
          </cell>
          <cell r="AM754" t="str">
            <v>вероятностный</v>
          </cell>
          <cell r="AN754">
            <v>-13372558</v>
          </cell>
          <cell r="AO754">
            <v>0.01767704</v>
          </cell>
        </row>
        <row r="755">
          <cell r="A755">
            <v>39355</v>
          </cell>
          <cell r="B755" t="str">
            <v>корп.руб.</v>
          </cell>
          <cell r="C755" t="str">
            <v>Покупка</v>
          </cell>
          <cell r="D755" t="str">
            <v>Продажа РЕПО</v>
          </cell>
          <cell r="E755" t="str">
            <v>Атлант-М, 01</v>
          </cell>
          <cell r="F755" t="str">
            <v>RU000A0JNW63</v>
          </cell>
          <cell r="G755">
            <v>1000</v>
          </cell>
          <cell r="H755">
            <v>39765</v>
          </cell>
          <cell r="I755">
            <v>39401</v>
          </cell>
          <cell r="K755" t="str">
            <v>Альфа-Банк</v>
          </cell>
          <cell r="L755">
            <v>30000</v>
          </cell>
          <cell r="M755">
            <v>29899428.3</v>
          </cell>
          <cell r="N755">
            <v>0</v>
          </cell>
          <cell r="O755">
            <v>995</v>
          </cell>
          <cell r="P755">
            <v>0</v>
          </cell>
          <cell r="Q755">
            <v>12568612</v>
          </cell>
          <cell r="R755">
            <v>49</v>
          </cell>
          <cell r="S755">
            <v>1000000</v>
          </cell>
          <cell r="T755">
            <v>999</v>
          </cell>
          <cell r="U755" t="str">
            <v>3</v>
          </cell>
          <cell r="V755" t="str">
            <v>Машиностроение</v>
          </cell>
          <cell r="W755" t="str">
            <v>корпоративные рублевые облигации</v>
          </cell>
          <cell r="X755" t="str">
            <v>Атлант-М</v>
          </cell>
          <cell r="Y755">
            <v>29899428.3</v>
          </cell>
          <cell r="Z755">
            <v>999</v>
          </cell>
          <cell r="AA755">
            <v>29970000</v>
          </cell>
          <cell r="AB755">
            <v>29970000</v>
          </cell>
          <cell r="AC755">
            <v>70571.6999999993</v>
          </cell>
          <cell r="AD755">
            <v>0.00236030265501763</v>
          </cell>
          <cell r="AE755" t="str">
            <v>для продажи</v>
          </cell>
          <cell r="AF755">
            <v>39401</v>
          </cell>
          <cell r="AG755">
            <v>46</v>
          </cell>
          <cell r="AH755" t="str">
            <v>до 90 дней</v>
          </cell>
          <cell r="AI755" t="str">
            <v>CCC+</v>
          </cell>
          <cell r="AJ755">
            <v>0.11875</v>
          </cell>
          <cell r="AK755" t="str">
            <v>СрКК</v>
          </cell>
          <cell r="AL755">
            <v>3550557.110625</v>
          </cell>
          <cell r="AM755" t="str">
            <v>вероятностный</v>
          </cell>
          <cell r="AN755">
            <v>-26827847</v>
          </cell>
          <cell r="AO755">
            <v>0.0298994283</v>
          </cell>
        </row>
        <row r="756">
          <cell r="A756">
            <v>39355</v>
          </cell>
          <cell r="B756" t="str">
            <v>корп.руб.</v>
          </cell>
          <cell r="C756" t="str">
            <v>Покупка</v>
          </cell>
          <cell r="D756" t="str">
            <v>Продажа РЕПО</v>
          </cell>
          <cell r="E756" t="str">
            <v>АЦБК Инвест 3 вып </v>
          </cell>
          <cell r="F756" t="str">
            <v>RU000A0GRA50</v>
          </cell>
          <cell r="G756">
            <v>1000</v>
          </cell>
          <cell r="H756">
            <v>40647</v>
          </cell>
          <cell r="I756">
            <v>39373</v>
          </cell>
          <cell r="K756" t="str">
            <v>Газпромбанк</v>
          </cell>
          <cell r="L756">
            <v>76000</v>
          </cell>
          <cell r="M756">
            <v>70673084</v>
          </cell>
          <cell r="N756">
            <v>0</v>
          </cell>
          <cell r="O756">
            <v>999</v>
          </cell>
          <cell r="P756">
            <v>0</v>
          </cell>
          <cell r="Q756">
            <v>66596427</v>
          </cell>
          <cell r="R756">
            <v>48</v>
          </cell>
          <cell r="S756">
            <v>1500000</v>
          </cell>
          <cell r="T756">
            <v>998</v>
          </cell>
          <cell r="U756" t="str">
            <v>2</v>
          </cell>
          <cell r="V756" t="str">
            <v>Лесная и лесоперерабатывающая промышленность</v>
          </cell>
          <cell r="W756" t="str">
            <v>корпоративные рублевые облигации</v>
          </cell>
          <cell r="X756" t="str">
            <v>АЦБК-Инвест</v>
          </cell>
          <cell r="Y756">
            <v>70673084</v>
          </cell>
          <cell r="Z756">
            <v>998</v>
          </cell>
          <cell r="AA756">
            <v>75848000</v>
          </cell>
          <cell r="AB756">
            <v>75848000</v>
          </cell>
          <cell r="AC756">
            <v>5174916</v>
          </cell>
          <cell r="AD756">
            <v>0.0732232938921981</v>
          </cell>
          <cell r="AE756" t="str">
            <v>для продажи</v>
          </cell>
          <cell r="AF756">
            <v>39373</v>
          </cell>
          <cell r="AG756">
            <v>18</v>
          </cell>
          <cell r="AH756" t="str">
            <v>до 30 дней</v>
          </cell>
          <cell r="AI756" t="str">
            <v>B-</v>
          </cell>
          <cell r="AJ756">
            <v>0.0875</v>
          </cell>
          <cell r="AK756" t="str">
            <v>ХорКК</v>
          </cell>
          <cell r="AL756">
            <v>6183894.85</v>
          </cell>
          <cell r="AM756" t="str">
            <v>вероятностный</v>
          </cell>
          <cell r="AN756">
            <v>-59198893.25</v>
          </cell>
          <cell r="AO756">
            <v>0.0471153893333333</v>
          </cell>
        </row>
        <row r="757">
          <cell r="A757">
            <v>39355</v>
          </cell>
          <cell r="B757" t="str">
            <v>корп.руб.</v>
          </cell>
          <cell r="C757" t="str">
            <v>Покупка</v>
          </cell>
          <cell r="D757" t="str">
            <v>Продажа РЕПО</v>
          </cell>
          <cell r="E757" t="str">
            <v>Белон 2 вып.</v>
          </cell>
          <cell r="F757" t="str">
            <v>RU000A0JP344</v>
          </cell>
          <cell r="G757">
            <v>1000</v>
          </cell>
          <cell r="H757">
            <v>40962</v>
          </cell>
          <cell r="I757">
            <v>40052</v>
          </cell>
          <cell r="K757" t="str">
            <v>Банк Москвы</v>
          </cell>
          <cell r="L757">
            <v>60000</v>
          </cell>
          <cell r="M757">
            <v>53240640</v>
          </cell>
          <cell r="N757">
            <v>0</v>
          </cell>
          <cell r="O757">
            <v>990</v>
          </cell>
          <cell r="P757">
            <v>0</v>
          </cell>
          <cell r="Q757">
            <v>20471058</v>
          </cell>
          <cell r="R757">
            <v>21</v>
          </cell>
          <cell r="S757">
            <v>2000000</v>
          </cell>
          <cell r="T757">
            <v>970</v>
          </cell>
          <cell r="U757" t="str">
            <v>7</v>
          </cell>
          <cell r="V757" t="str">
            <v>Топливная промышленность</v>
          </cell>
          <cell r="W757" t="str">
            <v>корпоративные рублевые облигации</v>
          </cell>
          <cell r="X757" t="str">
            <v>Белон ОАО</v>
          </cell>
          <cell r="Y757">
            <v>53240640</v>
          </cell>
          <cell r="Z757">
            <v>970</v>
          </cell>
          <cell r="AA757">
            <v>58200000</v>
          </cell>
          <cell r="AB757">
            <v>58200000</v>
          </cell>
          <cell r="AC757">
            <v>4959360</v>
          </cell>
          <cell r="AD757">
            <v>0.09314989451667</v>
          </cell>
          <cell r="AE757" t="str">
            <v>для продажи</v>
          </cell>
          <cell r="AF757">
            <v>40052</v>
          </cell>
          <cell r="AG757">
            <v>697</v>
          </cell>
          <cell r="AH757" t="str">
            <v>более 1 года</v>
          </cell>
          <cell r="AI757" t="str">
            <v>CCC+</v>
          </cell>
          <cell r="AJ757">
            <v>0.11375</v>
          </cell>
          <cell r="AK757" t="str">
            <v>СрКК</v>
          </cell>
          <cell r="AL757">
            <v>6056122.8</v>
          </cell>
          <cell r="AM757" t="str">
            <v>вероятностный</v>
          </cell>
          <cell r="AN757">
            <v>-53082235.5</v>
          </cell>
          <cell r="AO757">
            <v>0.02662032</v>
          </cell>
        </row>
        <row r="758">
          <cell r="A758">
            <v>39355</v>
          </cell>
          <cell r="B758" t="str">
            <v>корп.руб.</v>
          </cell>
          <cell r="C758" t="str">
            <v>Покупка</v>
          </cell>
          <cell r="D758" t="str">
            <v>Продажа РЕПО</v>
          </cell>
          <cell r="E758" t="str">
            <v>Виктория Финанс 2 вып.</v>
          </cell>
          <cell r="F758" t="str">
            <v>RU000A0JP2Q3</v>
          </cell>
          <cell r="G758">
            <v>1000</v>
          </cell>
          <cell r="H758">
            <v>40225</v>
          </cell>
          <cell r="K758" t="str">
            <v>Газпромбанк</v>
          </cell>
          <cell r="L758">
            <v>55000</v>
          </cell>
          <cell r="M758">
            <v>50240740</v>
          </cell>
          <cell r="N758">
            <v>0</v>
          </cell>
          <cell r="O758">
            <v>983.3</v>
          </cell>
          <cell r="P758">
            <v>0</v>
          </cell>
          <cell r="Q758">
            <v>23668912</v>
          </cell>
          <cell r="R758">
            <v>53</v>
          </cell>
          <cell r="S758">
            <v>1500000</v>
          </cell>
          <cell r="T758">
            <v>984.5</v>
          </cell>
          <cell r="U758" t="str">
            <v>15</v>
          </cell>
          <cell r="V758" t="str">
            <v>Торговля</v>
          </cell>
          <cell r="W758" t="str">
            <v>корпоративные рублевые облигации</v>
          </cell>
          <cell r="X758" t="str">
            <v>Виктория</v>
          </cell>
          <cell r="Y758">
            <v>50240740</v>
          </cell>
          <cell r="Z758">
            <v>984.5</v>
          </cell>
          <cell r="AA758">
            <v>54147500</v>
          </cell>
          <cell r="AB758">
            <v>54147500</v>
          </cell>
          <cell r="AC758">
            <v>3906760</v>
          </cell>
          <cell r="AD758">
            <v>0.0777607973130969</v>
          </cell>
          <cell r="AE758" t="str">
            <v>для продажи</v>
          </cell>
          <cell r="AF758">
            <v>40225</v>
          </cell>
          <cell r="AG758">
            <v>870</v>
          </cell>
          <cell r="AH758" t="str">
            <v>более 1 года</v>
          </cell>
          <cell r="AI758" t="str">
            <v>CCC+</v>
          </cell>
          <cell r="AJ758">
            <v>0.1275</v>
          </cell>
          <cell r="AK758" t="str">
            <v>СрКК</v>
          </cell>
          <cell r="AL758">
            <v>6405694.35</v>
          </cell>
          <cell r="AM758" t="str">
            <v>вероятностный</v>
          </cell>
          <cell r="AN758">
            <v>-48230272</v>
          </cell>
          <cell r="AO758">
            <v>0.0334938266666667</v>
          </cell>
        </row>
        <row r="759">
          <cell r="A759">
            <v>39355</v>
          </cell>
          <cell r="B759" t="str">
            <v>корп.руб.</v>
          </cell>
          <cell r="C759" t="str">
            <v>Покупка</v>
          </cell>
          <cell r="D759" t="str">
            <v>Продажа РЕПО</v>
          </cell>
          <cell r="E759" t="str">
            <v>ВКМ-Финанс 1 вып.</v>
          </cell>
          <cell r="F759" t="str">
            <v>RU000A0E5VT9</v>
          </cell>
          <cell r="G759">
            <v>1000</v>
          </cell>
          <cell r="H759">
            <v>39603</v>
          </cell>
          <cell r="K759" t="str">
            <v>Райффайзен</v>
          </cell>
          <cell r="L759">
            <v>65000</v>
          </cell>
          <cell r="M759">
            <v>57755295</v>
          </cell>
          <cell r="N759">
            <v>0</v>
          </cell>
          <cell r="O759">
            <v>980.7</v>
          </cell>
          <cell r="P759">
            <v>0</v>
          </cell>
          <cell r="Q759">
            <v>71292682</v>
          </cell>
          <cell r="R759">
            <v>42</v>
          </cell>
          <cell r="S759">
            <v>1000000</v>
          </cell>
          <cell r="T759">
            <v>987</v>
          </cell>
          <cell r="U759" t="str">
            <v>3</v>
          </cell>
          <cell r="V759" t="str">
            <v>Машиностроение</v>
          </cell>
          <cell r="W759" t="str">
            <v>корпоративные рублевые облигации</v>
          </cell>
          <cell r="X759" t="str">
            <v>ВКМ-Финанс</v>
          </cell>
          <cell r="Y759">
            <v>57755295</v>
          </cell>
          <cell r="Z759">
            <v>987</v>
          </cell>
          <cell r="AA759">
            <v>64155000</v>
          </cell>
          <cell r="AB759">
            <v>64155000</v>
          </cell>
          <cell r="AC759">
            <v>6399705</v>
          </cell>
          <cell r="AD759">
            <v>0.110807242868381</v>
          </cell>
          <cell r="AE759" t="str">
            <v>для продажи</v>
          </cell>
          <cell r="AF759">
            <v>39603</v>
          </cell>
          <cell r="AG759">
            <v>248</v>
          </cell>
          <cell r="AH759" t="str">
            <v>до 1 года</v>
          </cell>
          <cell r="AI759" t="str">
            <v>B-</v>
          </cell>
          <cell r="AJ759">
            <v>0.0741666666666667</v>
          </cell>
          <cell r="AK759" t="str">
            <v>ХорКК</v>
          </cell>
          <cell r="AL759">
            <v>4283517.7125</v>
          </cell>
          <cell r="AM759" t="str">
            <v>вероятностный</v>
          </cell>
          <cell r="AN759">
            <v>-46331829.5</v>
          </cell>
          <cell r="AO759">
            <v>0.057755295</v>
          </cell>
        </row>
        <row r="760">
          <cell r="A760">
            <v>39355</v>
          </cell>
          <cell r="B760" t="str">
            <v>корп.руб.</v>
          </cell>
          <cell r="C760" t="str">
            <v>Покупка</v>
          </cell>
          <cell r="D760" t="str">
            <v>Продажа РЕПО</v>
          </cell>
          <cell r="E760" t="str">
            <v>Готек  2 вып.</v>
          </cell>
          <cell r="F760" t="str">
            <v>RU000A0GLFU5</v>
          </cell>
          <cell r="G760">
            <v>1000</v>
          </cell>
          <cell r="H760">
            <v>39982</v>
          </cell>
          <cell r="K760" t="str">
            <v>ммб</v>
          </cell>
          <cell r="L760">
            <v>43345</v>
          </cell>
          <cell r="M760">
            <v>39784685.05</v>
          </cell>
          <cell r="N760">
            <v>0</v>
          </cell>
          <cell r="O760">
            <v>988.9</v>
          </cell>
          <cell r="P760">
            <v>0</v>
          </cell>
          <cell r="Q760">
            <v>56280854</v>
          </cell>
          <cell r="R760">
            <v>33</v>
          </cell>
          <cell r="S760">
            <v>1500000</v>
          </cell>
          <cell r="T760">
            <v>970</v>
          </cell>
          <cell r="U760" t="str">
            <v>2</v>
          </cell>
          <cell r="V760" t="str">
            <v>Лесная и лесоперерабатывающая промышленность</v>
          </cell>
          <cell r="W760" t="str">
            <v>корпоративные рублевые облигации</v>
          </cell>
          <cell r="X760" t="str">
            <v>ГОТЭК</v>
          </cell>
          <cell r="Y760">
            <v>39784685.05</v>
          </cell>
          <cell r="Z760">
            <v>970</v>
          </cell>
          <cell r="AA760">
            <v>42044650</v>
          </cell>
          <cell r="AB760">
            <v>42044650</v>
          </cell>
          <cell r="AC760">
            <v>2259964.95</v>
          </cell>
          <cell r="AD760">
            <v>0.0568048973407671</v>
          </cell>
          <cell r="AE760" t="str">
            <v>для продажи</v>
          </cell>
          <cell r="AF760">
            <v>39982</v>
          </cell>
          <cell r="AG760">
            <v>627</v>
          </cell>
          <cell r="AH760" t="str">
            <v>более 1 года</v>
          </cell>
          <cell r="AI760" t="str">
            <v>B-</v>
          </cell>
          <cell r="AJ760">
            <v>0.0966666666666667</v>
          </cell>
          <cell r="AK760" t="str">
            <v>ХорКК</v>
          </cell>
          <cell r="AL760">
            <v>3845852.88816667</v>
          </cell>
          <cell r="AM760" t="str">
            <v>вероятностный</v>
          </cell>
          <cell r="AN760">
            <v>-27974436.5</v>
          </cell>
          <cell r="AO760">
            <v>0.0265231233666667</v>
          </cell>
        </row>
        <row r="761">
          <cell r="A761">
            <v>39355</v>
          </cell>
          <cell r="B761" t="str">
            <v>корп.руб.</v>
          </cell>
          <cell r="C761" t="str">
            <v>Покупка</v>
          </cell>
          <cell r="D761" t="str">
            <v>Продажа РЕПО</v>
          </cell>
          <cell r="E761" t="str">
            <v>Готэк 02</v>
          </cell>
          <cell r="F761" t="str">
            <v>RU000A0GLFU5</v>
          </cell>
          <cell r="G761">
            <v>1000</v>
          </cell>
          <cell r="H761">
            <v>39982</v>
          </cell>
          <cell r="K761" t="str">
            <v>ММБ</v>
          </cell>
          <cell r="L761">
            <v>50000</v>
          </cell>
          <cell r="M761">
            <v>45701450</v>
          </cell>
          <cell r="N761">
            <v>0</v>
          </cell>
          <cell r="O761">
            <v>988.9</v>
          </cell>
          <cell r="P761">
            <v>0</v>
          </cell>
          <cell r="Q761">
            <v>56280854</v>
          </cell>
          <cell r="R761">
            <v>33</v>
          </cell>
          <cell r="S761">
            <v>1500000</v>
          </cell>
          <cell r="T761">
            <v>970</v>
          </cell>
          <cell r="U761" t="str">
            <v>2</v>
          </cell>
          <cell r="V761" t="str">
            <v>Лесная и лесоперерабатывающая промышленность</v>
          </cell>
          <cell r="W761" t="str">
            <v>корпоративные рублевые облигации</v>
          </cell>
          <cell r="X761" t="str">
            <v>ГОТЭК</v>
          </cell>
          <cell r="Y761">
            <v>45701450</v>
          </cell>
          <cell r="Z761">
            <v>970</v>
          </cell>
          <cell r="AA761">
            <v>48500000</v>
          </cell>
          <cell r="AB761">
            <v>48500000</v>
          </cell>
          <cell r="AC761">
            <v>2798550</v>
          </cell>
          <cell r="AD761">
            <v>0.0612354750232214</v>
          </cell>
          <cell r="AE761" t="str">
            <v>для продажи</v>
          </cell>
          <cell r="AF761">
            <v>39982</v>
          </cell>
          <cell r="AG761">
            <v>627</v>
          </cell>
          <cell r="AH761" t="str">
            <v>более 1 года</v>
          </cell>
          <cell r="AI761" t="str">
            <v>B-</v>
          </cell>
          <cell r="AJ761">
            <v>0.0966666666666667</v>
          </cell>
          <cell r="AK761" t="str">
            <v>ХорКК</v>
          </cell>
          <cell r="AL761">
            <v>4417806.83333333</v>
          </cell>
          <cell r="AM761" t="str">
            <v>вероятностный</v>
          </cell>
          <cell r="AN761">
            <v>-34429786.5</v>
          </cell>
          <cell r="AO761">
            <v>0.0304676333333333</v>
          </cell>
        </row>
        <row r="762">
          <cell r="A762">
            <v>39355</v>
          </cell>
          <cell r="B762" t="str">
            <v>корп.руб.</v>
          </cell>
          <cell r="C762" t="str">
            <v>Покупка</v>
          </cell>
          <cell r="D762" t="str">
            <v>Продажа РЕПО</v>
          </cell>
          <cell r="E762" t="str">
            <v>ГТ-ТЭЦ 3 вып.</v>
          </cell>
          <cell r="F762" t="str">
            <v>RU000A0D2BA9</v>
          </cell>
          <cell r="G762">
            <v>1000</v>
          </cell>
          <cell r="H762">
            <v>39556</v>
          </cell>
          <cell r="K762" t="str">
            <v>Веста</v>
          </cell>
          <cell r="L762">
            <v>53263</v>
          </cell>
          <cell r="M762">
            <v>47612914.224</v>
          </cell>
          <cell r="N762">
            <v>0</v>
          </cell>
          <cell r="O762">
            <v>1000.6</v>
          </cell>
          <cell r="P762">
            <v>0</v>
          </cell>
          <cell r="Q762">
            <v>36727662</v>
          </cell>
          <cell r="R762">
            <v>105</v>
          </cell>
          <cell r="S762">
            <v>1500000</v>
          </cell>
          <cell r="T762">
            <v>990</v>
          </cell>
          <cell r="U762" t="str">
            <v>3</v>
          </cell>
          <cell r="V762" t="str">
            <v>Машиностроение</v>
          </cell>
          <cell r="W762" t="str">
            <v>корпоративные рублевые облигации</v>
          </cell>
          <cell r="X762" t="str">
            <v>ГТ-ТЭЦ Энерго</v>
          </cell>
          <cell r="Y762">
            <v>47612914.224</v>
          </cell>
          <cell r="Z762">
            <v>990</v>
          </cell>
          <cell r="AA762">
            <v>52730370</v>
          </cell>
          <cell r="AB762">
            <v>52730370</v>
          </cell>
          <cell r="AC762">
            <v>5117455.776</v>
          </cell>
          <cell r="AD762">
            <v>0.107480414912735</v>
          </cell>
          <cell r="AE762" t="str">
            <v>для продажи</v>
          </cell>
          <cell r="AF762">
            <v>39556</v>
          </cell>
          <cell r="AG762">
            <v>201</v>
          </cell>
          <cell r="AH762" t="str">
            <v>до 1 года</v>
          </cell>
          <cell r="AI762" t="str">
            <v>CCC</v>
          </cell>
          <cell r="AJ762">
            <v>0.16</v>
          </cell>
          <cell r="AK762" t="str">
            <v>СрКК</v>
          </cell>
          <cell r="AL762">
            <v>7618066.27584</v>
          </cell>
          <cell r="AM762" t="str">
            <v>вероятностный</v>
          </cell>
          <cell r="AN762">
            <v>-43548454.5</v>
          </cell>
          <cell r="AO762">
            <v>0.031741942816</v>
          </cell>
        </row>
        <row r="763">
          <cell r="A763">
            <v>39355</v>
          </cell>
          <cell r="B763" t="str">
            <v>корп.руб.</v>
          </cell>
          <cell r="C763" t="str">
            <v>Покупка</v>
          </cell>
          <cell r="D763" t="str">
            <v>Продажа РЕПО</v>
          </cell>
          <cell r="E763" t="str">
            <v>ГТ-ТЭЦ 3 вып.</v>
          </cell>
          <cell r="F763" t="str">
            <v>RU000A0D2BA9</v>
          </cell>
          <cell r="G763">
            <v>1000</v>
          </cell>
          <cell r="H763">
            <v>39556</v>
          </cell>
          <cell r="K763" t="str">
            <v>Банк Москвы</v>
          </cell>
          <cell r="L763">
            <v>61443</v>
          </cell>
          <cell r="M763">
            <v>55973196.46</v>
          </cell>
          <cell r="N763">
            <v>0</v>
          </cell>
          <cell r="O763">
            <v>1000.6</v>
          </cell>
          <cell r="P763">
            <v>0</v>
          </cell>
          <cell r="Q763">
            <v>36727662</v>
          </cell>
          <cell r="R763">
            <v>105</v>
          </cell>
          <cell r="S763">
            <v>1500000</v>
          </cell>
          <cell r="T763">
            <v>990</v>
          </cell>
          <cell r="U763" t="str">
            <v>3</v>
          </cell>
          <cell r="V763" t="str">
            <v>Машиностроение</v>
          </cell>
          <cell r="W763" t="str">
            <v>корпоративные рублевые облигации</v>
          </cell>
          <cell r="X763" t="str">
            <v>ГТ-ТЭЦ Энерго</v>
          </cell>
          <cell r="Y763">
            <v>55973196.46</v>
          </cell>
          <cell r="Z763">
            <v>990</v>
          </cell>
          <cell r="AA763">
            <v>60828570</v>
          </cell>
          <cell r="AB763">
            <v>60828570</v>
          </cell>
          <cell r="AC763">
            <v>4855373.54</v>
          </cell>
          <cell r="AD763">
            <v>0.0867446179077835</v>
          </cell>
          <cell r="AE763" t="str">
            <v>для продажи</v>
          </cell>
          <cell r="AF763">
            <v>39556</v>
          </cell>
          <cell r="AG763">
            <v>201</v>
          </cell>
          <cell r="AH763" t="str">
            <v>до 1 года</v>
          </cell>
          <cell r="AI763" t="str">
            <v>CCC</v>
          </cell>
          <cell r="AJ763">
            <v>0.16</v>
          </cell>
          <cell r="AK763" t="str">
            <v>СрКК</v>
          </cell>
          <cell r="AL763">
            <v>8955711.4336</v>
          </cell>
          <cell r="AM763" t="str">
            <v>вероятностный</v>
          </cell>
          <cell r="AN763">
            <v>-51646654.5</v>
          </cell>
          <cell r="AO763">
            <v>0.0373154643066667</v>
          </cell>
        </row>
        <row r="764">
          <cell r="A764">
            <v>39355</v>
          </cell>
          <cell r="B764" t="str">
            <v>корп.руб.</v>
          </cell>
          <cell r="C764" t="str">
            <v>Покупка</v>
          </cell>
          <cell r="D764" t="str">
            <v>Продажа РЕПО</v>
          </cell>
          <cell r="E764" t="str">
            <v>ГТ-ТЭЦ 4 вып.</v>
          </cell>
          <cell r="F764" t="str">
            <v>RU000A0JNKN0</v>
          </cell>
          <cell r="G764">
            <v>1000</v>
          </cell>
          <cell r="H764">
            <v>40058</v>
          </cell>
          <cell r="K764" t="str">
            <v>Банк Москвы</v>
          </cell>
          <cell r="L764">
            <v>47000</v>
          </cell>
          <cell r="M764">
            <v>41745776</v>
          </cell>
          <cell r="N764">
            <v>0</v>
          </cell>
          <cell r="O764">
            <v>977.5</v>
          </cell>
          <cell r="P764">
            <v>0</v>
          </cell>
          <cell r="Q764">
            <v>129436630</v>
          </cell>
          <cell r="R764">
            <v>144</v>
          </cell>
          <cell r="S764">
            <v>2000000</v>
          </cell>
          <cell r="T764">
            <v>970</v>
          </cell>
          <cell r="U764" t="str">
            <v>3</v>
          </cell>
          <cell r="V764" t="str">
            <v>Машиностроение</v>
          </cell>
          <cell r="W764" t="str">
            <v>корпоративные рублевые облигации</v>
          </cell>
          <cell r="X764" t="str">
            <v>ГТ-ТЭЦ Энерго</v>
          </cell>
          <cell r="Y764">
            <v>41745776</v>
          </cell>
          <cell r="Z764">
            <v>970</v>
          </cell>
          <cell r="AA764">
            <v>45590000</v>
          </cell>
          <cell r="AB764">
            <v>45590000</v>
          </cell>
          <cell r="AC764">
            <v>3844224</v>
          </cell>
          <cell r="AD764">
            <v>0.0920865382883289</v>
          </cell>
          <cell r="AE764" t="str">
            <v>для продажи</v>
          </cell>
          <cell r="AF764">
            <v>40058</v>
          </cell>
          <cell r="AG764">
            <v>703</v>
          </cell>
          <cell r="AH764" t="str">
            <v>более 1 года</v>
          </cell>
          <cell r="AI764" t="str">
            <v>CCC</v>
          </cell>
          <cell r="AJ764">
            <v>0.16</v>
          </cell>
          <cell r="AK764" t="str">
            <v>СрКК</v>
          </cell>
          <cell r="AL764">
            <v>6679324.16</v>
          </cell>
          <cell r="AM764" t="str">
            <v>вероятностный</v>
          </cell>
          <cell r="AN764">
            <v>-13230842.5</v>
          </cell>
          <cell r="AO764">
            <v>0.020872888</v>
          </cell>
        </row>
        <row r="765">
          <cell r="A765">
            <v>39355</v>
          </cell>
          <cell r="B765" t="str">
            <v>корп.руб.</v>
          </cell>
          <cell r="C765" t="str">
            <v>Покупка</v>
          </cell>
          <cell r="D765" t="str">
            <v>Продажа РЕПО</v>
          </cell>
          <cell r="E765" t="str">
            <v>ГТ-ТЭЦ 4 вып.</v>
          </cell>
          <cell r="F765" t="str">
            <v>RU000A0JNKN0</v>
          </cell>
          <cell r="G765">
            <v>1000</v>
          </cell>
          <cell r="H765">
            <v>40058</v>
          </cell>
          <cell r="K765" t="str">
            <v>СТБ</v>
          </cell>
          <cell r="L765">
            <v>50000</v>
          </cell>
          <cell r="M765">
            <v>46354700</v>
          </cell>
          <cell r="N765">
            <v>0</v>
          </cell>
          <cell r="O765">
            <v>977.5</v>
          </cell>
          <cell r="P765">
            <v>0</v>
          </cell>
          <cell r="Q765">
            <v>129436630</v>
          </cell>
          <cell r="R765">
            <v>144</v>
          </cell>
          <cell r="S765">
            <v>2000000</v>
          </cell>
          <cell r="T765">
            <v>970</v>
          </cell>
          <cell r="U765" t="str">
            <v>3</v>
          </cell>
          <cell r="V765" t="str">
            <v>Машиностроение</v>
          </cell>
          <cell r="W765" t="str">
            <v>корпоративные рублевые облигации</v>
          </cell>
          <cell r="X765" t="str">
            <v>ГТ-ТЭЦ Энерго</v>
          </cell>
          <cell r="Y765">
            <v>46354700</v>
          </cell>
          <cell r="Z765">
            <v>970</v>
          </cell>
          <cell r="AA765">
            <v>48500000</v>
          </cell>
          <cell r="AB765">
            <v>48500000</v>
          </cell>
          <cell r="AC765">
            <v>2145300</v>
          </cell>
          <cell r="AD765">
            <v>0.0462800967323702</v>
          </cell>
          <cell r="AE765" t="str">
            <v>для продажи</v>
          </cell>
          <cell r="AF765">
            <v>40058</v>
          </cell>
          <cell r="AG765">
            <v>703</v>
          </cell>
          <cell r="AH765" t="str">
            <v>более 1 года</v>
          </cell>
          <cell r="AI765" t="str">
            <v>CCC</v>
          </cell>
          <cell r="AJ765">
            <v>0.16</v>
          </cell>
          <cell r="AK765" t="str">
            <v>СрКК</v>
          </cell>
          <cell r="AL765">
            <v>7416752</v>
          </cell>
          <cell r="AM765" t="str">
            <v>вероятностный</v>
          </cell>
          <cell r="AN765">
            <v>-16140842.5</v>
          </cell>
          <cell r="AO765">
            <v>0.02317735</v>
          </cell>
        </row>
        <row r="766">
          <cell r="A766">
            <v>39355</v>
          </cell>
          <cell r="B766" t="str">
            <v>корп.руб.</v>
          </cell>
          <cell r="C766" t="str">
            <v>Покупка</v>
          </cell>
          <cell r="D766" t="str">
            <v>Продажа РЕПО</v>
          </cell>
          <cell r="E766" t="str">
            <v>ГТ–ТЭЦ Энерго, 4</v>
          </cell>
          <cell r="F766" t="str">
            <v>RU000A0JNKN0</v>
          </cell>
          <cell r="G766">
            <v>1000</v>
          </cell>
          <cell r="H766">
            <v>40058</v>
          </cell>
          <cell r="K766" t="str">
            <v>Альфа-Банк</v>
          </cell>
          <cell r="L766">
            <v>100000</v>
          </cell>
          <cell r="M766">
            <v>100219201</v>
          </cell>
          <cell r="N766">
            <v>0</v>
          </cell>
          <cell r="O766">
            <v>977.5</v>
          </cell>
          <cell r="P766">
            <v>0</v>
          </cell>
          <cell r="Q766">
            <v>129436630</v>
          </cell>
          <cell r="R766">
            <v>144</v>
          </cell>
          <cell r="S766">
            <v>2000000</v>
          </cell>
          <cell r="T766">
            <v>970</v>
          </cell>
          <cell r="U766" t="str">
            <v>3</v>
          </cell>
          <cell r="V766" t="str">
            <v>Машиностроение</v>
          </cell>
          <cell r="W766" t="str">
            <v>корпоративные рублевые облигации</v>
          </cell>
          <cell r="X766" t="str">
            <v>ГТ-ТЭЦ Энерго</v>
          </cell>
          <cell r="Y766">
            <v>100219201</v>
          </cell>
          <cell r="Z766">
            <v>970</v>
          </cell>
          <cell r="AA766">
            <v>97000000</v>
          </cell>
          <cell r="AB766">
            <v>97000000</v>
          </cell>
          <cell r="AC766">
            <v>-3219201</v>
          </cell>
          <cell r="AD766">
            <v>-0.0321215991334834</v>
          </cell>
          <cell r="AE766" t="str">
            <v>для продажи</v>
          </cell>
          <cell r="AF766">
            <v>40058</v>
          </cell>
          <cell r="AG766">
            <v>703</v>
          </cell>
          <cell r="AH766" t="str">
            <v>более 1 года</v>
          </cell>
          <cell r="AI766" t="str">
            <v>CCC</v>
          </cell>
          <cell r="AJ766">
            <v>0.16</v>
          </cell>
          <cell r="AK766" t="str">
            <v>СрКК</v>
          </cell>
          <cell r="AL766">
            <v>16035072.16</v>
          </cell>
          <cell r="AM766" t="str">
            <v>вероятностный</v>
          </cell>
          <cell r="AN766">
            <v>-64640842.5</v>
          </cell>
          <cell r="AO766">
            <v>0.0501096005</v>
          </cell>
        </row>
        <row r="767">
          <cell r="A767">
            <v>39355</v>
          </cell>
          <cell r="B767" t="str">
            <v>корп.руб.</v>
          </cell>
          <cell r="C767" t="str">
            <v>Покупка</v>
          </cell>
          <cell r="D767" t="str">
            <v>Продажа РЕПО</v>
          </cell>
          <cell r="E767" t="str">
            <v>ДиПОС,  1 выпуск</v>
          </cell>
          <cell r="F767" t="str">
            <v>RU000A0JPB41</v>
          </cell>
          <cell r="G767">
            <v>1000</v>
          </cell>
          <cell r="H767">
            <v>41079</v>
          </cell>
          <cell r="I767">
            <v>39623</v>
          </cell>
          <cell r="K767" t="str">
            <v>Райффайзен</v>
          </cell>
          <cell r="L767">
            <v>88000</v>
          </cell>
          <cell r="M767">
            <v>79483437</v>
          </cell>
          <cell r="N767">
            <v>0</v>
          </cell>
          <cell r="O767">
            <v>990.8</v>
          </cell>
          <cell r="P767">
            <v>0</v>
          </cell>
          <cell r="Q767">
            <v>91354570</v>
          </cell>
          <cell r="R767">
            <v>50</v>
          </cell>
          <cell r="S767">
            <v>2000000</v>
          </cell>
          <cell r="T767">
            <v>960</v>
          </cell>
          <cell r="U767" t="str">
            <v>9</v>
          </cell>
          <cell r="V767" t="str">
            <v>Черная металлургия</v>
          </cell>
          <cell r="W767" t="str">
            <v>корпоративные рублевые облигации</v>
          </cell>
          <cell r="X767" t="str">
            <v>ДиПОС</v>
          </cell>
          <cell r="Y767">
            <v>79483437</v>
          </cell>
          <cell r="Z767">
            <v>960</v>
          </cell>
          <cell r="AA767">
            <v>84480000</v>
          </cell>
          <cell r="AB767">
            <v>84480000</v>
          </cell>
          <cell r="AC767">
            <v>4996563</v>
          </cell>
          <cell r="AD767">
            <v>0.0628629458990305</v>
          </cell>
          <cell r="AE767" t="str">
            <v>для продажи</v>
          </cell>
          <cell r="AF767">
            <v>39623</v>
          </cell>
          <cell r="AG767">
            <v>268</v>
          </cell>
          <cell r="AH767" t="str">
            <v>до 1 года</v>
          </cell>
          <cell r="AI767" t="str">
            <v>B-</v>
          </cell>
          <cell r="AJ767">
            <v>0.075</v>
          </cell>
          <cell r="AK767" t="str">
            <v>ХорКК</v>
          </cell>
          <cell r="AL767">
            <v>5961257.775</v>
          </cell>
          <cell r="AM767" t="str">
            <v>вероятностный</v>
          </cell>
          <cell r="AN767">
            <v>-61641357.5</v>
          </cell>
          <cell r="AO767">
            <v>0.0397417185</v>
          </cell>
        </row>
        <row r="768">
          <cell r="A768">
            <v>39355</v>
          </cell>
          <cell r="B768" t="str">
            <v>корп.руб.</v>
          </cell>
          <cell r="C768" t="str">
            <v>Покупка</v>
          </cell>
          <cell r="D768" t="str">
            <v>Продажа РЕПО</v>
          </cell>
          <cell r="E768" t="str">
            <v>ЕДИНАЯ ЕВРОПА, 1</v>
          </cell>
          <cell r="F768" t="str">
            <v>RU000A0JNRZ9</v>
          </cell>
          <cell r="G768">
            <v>1000</v>
          </cell>
          <cell r="H768">
            <v>40465</v>
          </cell>
          <cell r="I768">
            <v>39737</v>
          </cell>
          <cell r="K768" t="str">
            <v>Альфа-Банк</v>
          </cell>
          <cell r="L768">
            <v>40000</v>
          </cell>
          <cell r="M768">
            <v>39931946</v>
          </cell>
          <cell r="N768">
            <v>0</v>
          </cell>
          <cell r="O768">
            <v>999</v>
          </cell>
          <cell r="P768">
            <v>0</v>
          </cell>
          <cell r="Q768">
            <v>6208289</v>
          </cell>
          <cell r="R768">
            <v>5</v>
          </cell>
          <cell r="S768">
            <v>1200000</v>
          </cell>
          <cell r="T768">
            <v>995</v>
          </cell>
          <cell r="U768" t="str">
            <v>15</v>
          </cell>
          <cell r="V768" t="str">
            <v>Торговля</v>
          </cell>
          <cell r="W768" t="str">
            <v>корпоративные рублевые облигации</v>
          </cell>
          <cell r="X768" t="str">
            <v>Единая Европа</v>
          </cell>
          <cell r="Y768">
            <v>39931946</v>
          </cell>
          <cell r="Z768">
            <v>995</v>
          </cell>
          <cell r="AA768">
            <v>39800000</v>
          </cell>
          <cell r="AB768">
            <v>39800000</v>
          </cell>
          <cell r="AC768">
            <v>-131946</v>
          </cell>
          <cell r="AD768">
            <v>-0.00330427172269541</v>
          </cell>
          <cell r="AE768" t="str">
            <v>для продажи</v>
          </cell>
          <cell r="AF768">
            <v>39737</v>
          </cell>
          <cell r="AG768">
            <v>382</v>
          </cell>
          <cell r="AH768" t="str">
            <v>более 1 года</v>
          </cell>
          <cell r="AI768" t="str">
            <v>B-</v>
          </cell>
          <cell r="AJ768">
            <v>0.0625</v>
          </cell>
          <cell r="AK768" t="str">
            <v>ХорКК</v>
          </cell>
          <cell r="AL768">
            <v>2495746.625</v>
          </cell>
          <cell r="AM768" t="str">
            <v>вероятностный</v>
          </cell>
          <cell r="AN768">
            <v>-38247927.75</v>
          </cell>
          <cell r="AO768">
            <v>0.0332766216666667</v>
          </cell>
        </row>
        <row r="769">
          <cell r="A769">
            <v>39355</v>
          </cell>
          <cell r="B769" t="str">
            <v>корп.руб.</v>
          </cell>
          <cell r="C769" t="str">
            <v>Покупка</v>
          </cell>
          <cell r="D769" t="str">
            <v>Продажа РЕПО</v>
          </cell>
          <cell r="E769" t="str">
            <v>Заводы Гросс, 1</v>
          </cell>
          <cell r="F769" t="str">
            <v>RU000A0JP674</v>
          </cell>
          <cell r="G769">
            <v>1000</v>
          </cell>
          <cell r="H769">
            <v>40283</v>
          </cell>
          <cell r="I769">
            <v>39555</v>
          </cell>
          <cell r="K769" t="str">
            <v>Альфа-Банк</v>
          </cell>
          <cell r="L769">
            <v>10000</v>
          </cell>
          <cell r="M769">
            <v>9936566</v>
          </cell>
          <cell r="N769">
            <v>0</v>
          </cell>
          <cell r="O769">
            <v>972.9</v>
          </cell>
          <cell r="P769">
            <v>0</v>
          </cell>
          <cell r="Q769">
            <v>77936179</v>
          </cell>
          <cell r="R769">
            <v>63</v>
          </cell>
          <cell r="S769">
            <v>1000000</v>
          </cell>
          <cell r="T769">
            <v>951.3</v>
          </cell>
          <cell r="U769" t="str">
            <v>4</v>
          </cell>
          <cell r="V769" t="str">
            <v>Пищевая промышленность</v>
          </cell>
          <cell r="W769" t="str">
            <v>корпоративные рублевые облигации</v>
          </cell>
          <cell r="X769" t="str">
            <v>Гросс Заводы ГК</v>
          </cell>
          <cell r="Y769">
            <v>9936566</v>
          </cell>
          <cell r="Z769">
            <v>951.3</v>
          </cell>
          <cell r="AA769">
            <v>9513000</v>
          </cell>
          <cell r="AB769">
            <v>9513000</v>
          </cell>
          <cell r="AC769">
            <v>-423566</v>
          </cell>
          <cell r="AD769">
            <v>-0.0426270001125137</v>
          </cell>
          <cell r="AE769" t="str">
            <v>для продажи</v>
          </cell>
          <cell r="AF769">
            <v>39555</v>
          </cell>
          <cell r="AG769">
            <v>200</v>
          </cell>
          <cell r="AH769" t="str">
            <v>до 1 года</v>
          </cell>
          <cell r="AI769" t="str">
            <v>CCC+</v>
          </cell>
          <cell r="AJ769">
            <v>0.11</v>
          </cell>
          <cell r="AK769" t="str">
            <v>СрКК</v>
          </cell>
          <cell r="AL769">
            <v>1093022.26</v>
          </cell>
          <cell r="AM769" t="str">
            <v>вероятностный</v>
          </cell>
          <cell r="AN769">
            <v>9971044.75</v>
          </cell>
          <cell r="AO769">
            <v>0.009936566</v>
          </cell>
        </row>
        <row r="770">
          <cell r="A770">
            <v>39355</v>
          </cell>
          <cell r="B770" t="str">
            <v>корп.руб.</v>
          </cell>
          <cell r="C770" t="str">
            <v>Покупка</v>
          </cell>
          <cell r="D770" t="str">
            <v>Продажа РЕПО</v>
          </cell>
          <cell r="E770" t="str">
            <v>Искитимцемент 2 вып.</v>
          </cell>
          <cell r="F770" t="str">
            <v>RU000A0GH677</v>
          </cell>
          <cell r="G770">
            <v>1000</v>
          </cell>
          <cell r="H770">
            <v>39757</v>
          </cell>
          <cell r="I770">
            <v>39393</v>
          </cell>
          <cell r="K770" t="str">
            <v>Банк Москвы</v>
          </cell>
          <cell r="L770">
            <v>10000</v>
          </cell>
          <cell r="M770">
            <v>8974870</v>
          </cell>
          <cell r="N770">
            <v>0</v>
          </cell>
          <cell r="O770">
            <v>1000.8</v>
          </cell>
          <cell r="P770">
            <v>0</v>
          </cell>
          <cell r="Q770">
            <v>16967100</v>
          </cell>
          <cell r="R770">
            <v>56</v>
          </cell>
          <cell r="S770">
            <v>500000</v>
          </cell>
          <cell r="T770">
            <v>1001.4</v>
          </cell>
          <cell r="U770" t="str">
            <v>14</v>
          </cell>
          <cell r="V770" t="str">
            <v>Строительство</v>
          </cell>
          <cell r="W770" t="str">
            <v>корпоративные рублевые облигации</v>
          </cell>
          <cell r="X770" t="str">
            <v>ИскитимЦемент</v>
          </cell>
          <cell r="Y770">
            <v>8974870</v>
          </cell>
          <cell r="Z770">
            <v>1001.4</v>
          </cell>
          <cell r="AA770">
            <v>10014000</v>
          </cell>
          <cell r="AB770">
            <v>10014000</v>
          </cell>
          <cell r="AC770">
            <v>1039130</v>
          </cell>
          <cell r="AD770">
            <v>0.115782178460524</v>
          </cell>
          <cell r="AE770" t="str">
            <v>для продажи</v>
          </cell>
          <cell r="AF770">
            <v>39393</v>
          </cell>
          <cell r="AG770">
            <v>38</v>
          </cell>
          <cell r="AH770" t="str">
            <v>до 90 дней</v>
          </cell>
          <cell r="AI770" t="str">
            <v>B</v>
          </cell>
          <cell r="AJ770">
            <v>0.04475</v>
          </cell>
          <cell r="AK770" t="str">
            <v>ХорКК</v>
          </cell>
          <cell r="AL770">
            <v>401625.4325</v>
          </cell>
          <cell r="AM770" t="str">
            <v>вероятностный</v>
          </cell>
          <cell r="AN770">
            <v>-5772225</v>
          </cell>
          <cell r="AO770">
            <v>0.01794974</v>
          </cell>
        </row>
        <row r="771">
          <cell r="A771">
            <v>39355</v>
          </cell>
          <cell r="B771" t="str">
            <v>корп.руб.</v>
          </cell>
          <cell r="C771" t="str">
            <v>Покупка</v>
          </cell>
          <cell r="D771" t="str">
            <v>Продажа РЕПО</v>
          </cell>
          <cell r="E771" t="str">
            <v>Камаз-Финанс02</v>
          </cell>
          <cell r="F771" t="str">
            <v>RU000A0GF3J1</v>
          </cell>
          <cell r="G771">
            <v>1000</v>
          </cell>
          <cell r="H771">
            <v>40438</v>
          </cell>
          <cell r="I771">
            <v>39892</v>
          </cell>
          <cell r="K771" t="str">
            <v>Газпромбанк</v>
          </cell>
          <cell r="L771">
            <v>36500</v>
          </cell>
          <cell r="M771">
            <v>34330841.5</v>
          </cell>
          <cell r="N771">
            <v>0</v>
          </cell>
          <cell r="O771">
            <v>990</v>
          </cell>
          <cell r="P771">
            <v>0</v>
          </cell>
          <cell r="Q771">
            <v>31497087</v>
          </cell>
          <cell r="R771">
            <v>17</v>
          </cell>
          <cell r="S771">
            <v>1500000</v>
          </cell>
          <cell r="T771">
            <v>984.5</v>
          </cell>
          <cell r="U771" t="str">
            <v>3</v>
          </cell>
          <cell r="V771" t="str">
            <v>Машиностроение</v>
          </cell>
          <cell r="W771" t="str">
            <v>корпоративные рублевые облигации</v>
          </cell>
          <cell r="X771" t="str">
            <v>КАМАЗ</v>
          </cell>
          <cell r="Y771">
            <v>34330841.5</v>
          </cell>
          <cell r="Z771">
            <v>984.5</v>
          </cell>
          <cell r="AA771">
            <v>35934250</v>
          </cell>
          <cell r="AB771">
            <v>35934250</v>
          </cell>
          <cell r="AC771">
            <v>1603408.5</v>
          </cell>
          <cell r="AD771">
            <v>0.0467046081582358</v>
          </cell>
          <cell r="AE771" t="str">
            <v>для продажи</v>
          </cell>
          <cell r="AF771">
            <v>39892</v>
          </cell>
          <cell r="AG771">
            <v>537</v>
          </cell>
          <cell r="AH771" t="str">
            <v>более 1 года</v>
          </cell>
          <cell r="AI771" t="str">
            <v>B</v>
          </cell>
          <cell r="AJ771">
            <v>0.03</v>
          </cell>
          <cell r="AK771" t="str">
            <v>ХорКК</v>
          </cell>
          <cell r="AL771">
            <v>1029925.245</v>
          </cell>
          <cell r="AM771" t="str">
            <v>вероятностный</v>
          </cell>
          <cell r="AN771">
            <v>-28059978.25</v>
          </cell>
          <cell r="AO771">
            <v>0.0228872276666667</v>
          </cell>
        </row>
        <row r="772">
          <cell r="A772">
            <v>39355</v>
          </cell>
          <cell r="B772" t="str">
            <v>корп.руб.</v>
          </cell>
          <cell r="C772" t="str">
            <v>Покупка</v>
          </cell>
          <cell r="D772" t="str">
            <v>Продажа РЕПО</v>
          </cell>
          <cell r="E772" t="str">
            <v>Копейка  ТД (ОАО) 2 вып.</v>
          </cell>
          <cell r="F772" t="str">
            <v>RU000A0GNYS6</v>
          </cell>
          <cell r="G772">
            <v>1000</v>
          </cell>
          <cell r="H772">
            <v>40954</v>
          </cell>
          <cell r="I772">
            <v>39862</v>
          </cell>
          <cell r="K772" t="str">
            <v>РОСБАНК</v>
          </cell>
          <cell r="L772">
            <v>31859</v>
          </cell>
          <cell r="M772">
            <v>26228399.64</v>
          </cell>
          <cell r="N772">
            <v>0</v>
          </cell>
          <cell r="O772">
            <v>963.3</v>
          </cell>
          <cell r="P772">
            <v>0</v>
          </cell>
          <cell r="Q772">
            <v>124215595</v>
          </cell>
          <cell r="R772">
            <v>64</v>
          </cell>
          <cell r="S772">
            <v>4000000</v>
          </cell>
          <cell r="T772">
            <v>959.2</v>
          </cell>
          <cell r="U772" t="str">
            <v>15</v>
          </cell>
          <cell r="V772" t="str">
            <v>Торговля</v>
          </cell>
          <cell r="W772" t="str">
            <v>корпоративные рублевые облигации</v>
          </cell>
          <cell r="X772" t="str">
            <v>Копейка ТД</v>
          </cell>
          <cell r="Y772">
            <v>26228399.64</v>
          </cell>
          <cell r="Z772">
            <v>959.2</v>
          </cell>
          <cell r="AA772">
            <v>30559152.8</v>
          </cell>
          <cell r="AB772">
            <v>30559152.8</v>
          </cell>
          <cell r="AC772">
            <v>4330753.16</v>
          </cell>
          <cell r="AD772">
            <v>0.165116942682058</v>
          </cell>
          <cell r="AE772" t="str">
            <v>для продажи</v>
          </cell>
          <cell r="AF772">
            <v>39862</v>
          </cell>
          <cell r="AG772">
            <v>507</v>
          </cell>
          <cell r="AH772" t="str">
            <v>более 1 года</v>
          </cell>
          <cell r="AI772" t="str">
            <v>CCC+</v>
          </cell>
          <cell r="AJ772">
            <v>0.1125</v>
          </cell>
          <cell r="AK772" t="str">
            <v>СрКК</v>
          </cell>
          <cell r="AL772">
            <v>2950694.9595</v>
          </cell>
          <cell r="AM772" t="str">
            <v>вероятностный</v>
          </cell>
          <cell r="AN772">
            <v>494745.949999999</v>
          </cell>
          <cell r="AO772">
            <v>0.00655709991</v>
          </cell>
        </row>
        <row r="773">
          <cell r="A773">
            <v>39355</v>
          </cell>
          <cell r="B773" t="str">
            <v>корп.руб.</v>
          </cell>
          <cell r="C773" t="str">
            <v>Покупка</v>
          </cell>
          <cell r="D773" t="str">
            <v>Продажа РЕПО</v>
          </cell>
          <cell r="E773" t="str">
            <v>Копейка  ТД (ОАО) 3 вып.</v>
          </cell>
          <cell r="F773" t="str">
            <v>RU000A0JP2L4</v>
          </cell>
          <cell r="G773">
            <v>1000</v>
          </cell>
          <cell r="H773">
            <v>40954</v>
          </cell>
          <cell r="K773" t="str">
            <v>РОСБАНК</v>
          </cell>
          <cell r="L773">
            <v>104453</v>
          </cell>
          <cell r="M773">
            <v>87860432.044</v>
          </cell>
          <cell r="N773">
            <v>0</v>
          </cell>
          <cell r="O773">
            <v>989</v>
          </cell>
          <cell r="P773">
            <v>0</v>
          </cell>
          <cell r="Q773">
            <v>32484517</v>
          </cell>
          <cell r="R773">
            <v>29</v>
          </cell>
          <cell r="S773">
            <v>4000000</v>
          </cell>
          <cell r="T773">
            <v>977.5</v>
          </cell>
          <cell r="U773" t="str">
            <v>15</v>
          </cell>
          <cell r="V773" t="str">
            <v>Торговля</v>
          </cell>
          <cell r="W773" t="str">
            <v>корпоративные рублевые облигации</v>
          </cell>
          <cell r="X773" t="str">
            <v>Копейка ТД</v>
          </cell>
          <cell r="Y773">
            <v>87860432.044</v>
          </cell>
          <cell r="Z773">
            <v>977.5</v>
          </cell>
          <cell r="AA773">
            <v>102102807.5</v>
          </cell>
          <cell r="AB773">
            <v>102102807.5</v>
          </cell>
          <cell r="AC773">
            <v>14242375.456</v>
          </cell>
          <cell r="AD773">
            <v>0.162102269755144</v>
          </cell>
          <cell r="AE773" t="str">
            <v>для продажи</v>
          </cell>
          <cell r="AF773">
            <v>40954</v>
          </cell>
          <cell r="AG773">
            <v>1599</v>
          </cell>
          <cell r="AH773" t="str">
            <v>более 1 года</v>
          </cell>
          <cell r="AI773" t="str">
            <v>CCC+</v>
          </cell>
          <cell r="AJ773">
            <v>0.1125</v>
          </cell>
          <cell r="AK773" t="str">
            <v>СрКК</v>
          </cell>
          <cell r="AL773">
            <v>9884298.60495</v>
          </cell>
          <cell r="AM773" t="str">
            <v>вероятностный</v>
          </cell>
          <cell r="AN773">
            <v>-93981678.25</v>
          </cell>
          <cell r="AO773">
            <v>0.021965108011</v>
          </cell>
        </row>
        <row r="774">
          <cell r="A774">
            <v>39355</v>
          </cell>
          <cell r="B774" t="str">
            <v>корп.руб.</v>
          </cell>
          <cell r="C774" t="str">
            <v>Покупка</v>
          </cell>
          <cell r="D774" t="str">
            <v>Продажа РЕПО</v>
          </cell>
          <cell r="E774" t="str">
            <v>Куйб-Азот 02</v>
          </cell>
          <cell r="F774" t="str">
            <v>RU000A0GPDP1</v>
          </cell>
          <cell r="G774">
            <v>1000</v>
          </cell>
          <cell r="H774">
            <v>40606</v>
          </cell>
          <cell r="K774" t="str">
            <v>ММБ</v>
          </cell>
          <cell r="L774">
            <v>50000</v>
          </cell>
          <cell r="M774">
            <v>46211850</v>
          </cell>
          <cell r="N774">
            <v>0</v>
          </cell>
          <cell r="O774">
            <v>1002.6</v>
          </cell>
          <cell r="P774">
            <v>0</v>
          </cell>
          <cell r="Q774">
            <v>108650769</v>
          </cell>
          <cell r="R774">
            <v>20</v>
          </cell>
          <cell r="S774">
            <v>2000000</v>
          </cell>
          <cell r="T774">
            <v>980</v>
          </cell>
          <cell r="U774" t="str">
            <v>6</v>
          </cell>
          <cell r="V774" t="str">
            <v>Химическая промышленность</v>
          </cell>
          <cell r="W774" t="str">
            <v>корпоративные рублевые облигации</v>
          </cell>
          <cell r="X774" t="str">
            <v>Куйбышевазот-инвест</v>
          </cell>
          <cell r="Y774">
            <v>46211850</v>
          </cell>
          <cell r="Z774">
            <v>980</v>
          </cell>
          <cell r="AA774">
            <v>49000000</v>
          </cell>
          <cell r="AB774">
            <v>49000000</v>
          </cell>
          <cell r="AC774">
            <v>2788150</v>
          </cell>
          <cell r="AD774">
            <v>0.060334091796801</v>
          </cell>
          <cell r="AE774" t="str">
            <v>для продажи</v>
          </cell>
          <cell r="AF774">
            <v>40606</v>
          </cell>
          <cell r="AG774">
            <v>1251</v>
          </cell>
          <cell r="AH774" t="str">
            <v>более 1 года</v>
          </cell>
          <cell r="AI774" t="str">
            <v>B-</v>
          </cell>
          <cell r="AJ774">
            <v>0.0675</v>
          </cell>
          <cell r="AK774" t="str">
            <v>ХорКК</v>
          </cell>
          <cell r="AL774">
            <v>3119299.875</v>
          </cell>
          <cell r="AM774" t="str">
            <v>вероятностный</v>
          </cell>
          <cell r="AN774">
            <v>-21837307.75</v>
          </cell>
          <cell r="AO774">
            <v>0.023105925</v>
          </cell>
        </row>
        <row r="775">
          <cell r="A775">
            <v>39355</v>
          </cell>
          <cell r="B775" t="str">
            <v>корп.руб.</v>
          </cell>
          <cell r="C775" t="str">
            <v>Покупка</v>
          </cell>
          <cell r="D775" t="str">
            <v>Продажа РЕПО</v>
          </cell>
          <cell r="E775" t="str">
            <v>Куйбышев азот 2 вып.</v>
          </cell>
          <cell r="F775" t="str">
            <v>RU000A0GPDP1</v>
          </cell>
          <cell r="G775">
            <v>1000</v>
          </cell>
          <cell r="H775">
            <v>40606</v>
          </cell>
          <cell r="K775" t="str">
            <v>Сбербанк</v>
          </cell>
          <cell r="L775">
            <v>130001</v>
          </cell>
          <cell r="M775">
            <v>123814122.4</v>
          </cell>
          <cell r="N775">
            <v>0</v>
          </cell>
          <cell r="O775">
            <v>1002.6</v>
          </cell>
          <cell r="P775">
            <v>0</v>
          </cell>
          <cell r="Q775">
            <v>108650769</v>
          </cell>
          <cell r="R775">
            <v>20</v>
          </cell>
          <cell r="S775">
            <v>2000000</v>
          </cell>
          <cell r="T775">
            <v>980</v>
          </cell>
          <cell r="U775" t="str">
            <v>6</v>
          </cell>
          <cell r="V775" t="str">
            <v>Химическая промышленность</v>
          </cell>
          <cell r="W775" t="str">
            <v>корпоративные рублевые облигации</v>
          </cell>
          <cell r="X775" t="str">
            <v>Куйбышевазот-инвест</v>
          </cell>
          <cell r="Y775">
            <v>123814122.4</v>
          </cell>
          <cell r="Z775">
            <v>980</v>
          </cell>
          <cell r="AA775">
            <v>127400980</v>
          </cell>
          <cell r="AB775">
            <v>127400980</v>
          </cell>
          <cell r="AC775">
            <v>3586857.59999999</v>
          </cell>
          <cell r="AD775">
            <v>0.0289696969172233</v>
          </cell>
          <cell r="AE775" t="str">
            <v>для продажи</v>
          </cell>
          <cell r="AF775">
            <v>40606</v>
          </cell>
          <cell r="AG775">
            <v>1251</v>
          </cell>
          <cell r="AH775" t="str">
            <v>более 1 года</v>
          </cell>
          <cell r="AI775" t="str">
            <v>B-</v>
          </cell>
          <cell r="AJ775">
            <v>0.0675</v>
          </cell>
          <cell r="AK775" t="str">
            <v>ХорКК</v>
          </cell>
          <cell r="AL775">
            <v>8357453.262</v>
          </cell>
          <cell r="AM775" t="str">
            <v>вероятностный</v>
          </cell>
          <cell r="AN775">
            <v>-100238287.75</v>
          </cell>
          <cell r="AO775">
            <v>0.0619070612</v>
          </cell>
        </row>
        <row r="776">
          <cell r="A776">
            <v>39355</v>
          </cell>
          <cell r="B776" t="str">
            <v>корп.руб.</v>
          </cell>
          <cell r="C776" t="str">
            <v>Покупка</v>
          </cell>
          <cell r="D776" t="str">
            <v>Продажа РЕПО</v>
          </cell>
          <cell r="E776" t="str">
            <v>Марта-Финанс, 3</v>
          </cell>
          <cell r="F776" t="str">
            <v>RU000A0JNHB1</v>
          </cell>
          <cell r="G776">
            <v>1000</v>
          </cell>
          <cell r="H776">
            <v>40757</v>
          </cell>
          <cell r="I776">
            <v>39479</v>
          </cell>
          <cell r="K776" t="str">
            <v>Альфа-Банк</v>
          </cell>
          <cell r="L776">
            <v>25000</v>
          </cell>
          <cell r="M776">
            <v>24397746</v>
          </cell>
          <cell r="N776">
            <v>0</v>
          </cell>
          <cell r="O776">
            <v>974.1</v>
          </cell>
          <cell r="P776">
            <v>0</v>
          </cell>
          <cell r="Q776">
            <v>136446733</v>
          </cell>
          <cell r="R776">
            <v>132</v>
          </cell>
          <cell r="S776">
            <v>2000000</v>
          </cell>
          <cell r="T776">
            <v>970.2</v>
          </cell>
          <cell r="U776" t="str">
            <v>15</v>
          </cell>
          <cell r="V776" t="str">
            <v>Торговля</v>
          </cell>
          <cell r="W776" t="str">
            <v>корпоративные рублевые облигации</v>
          </cell>
          <cell r="X776" t="str">
            <v>Марта-Финанс</v>
          </cell>
          <cell r="Y776">
            <v>24397746</v>
          </cell>
          <cell r="Z776">
            <v>970.2</v>
          </cell>
          <cell r="AA776">
            <v>24255000</v>
          </cell>
          <cell r="AB776">
            <v>24255000</v>
          </cell>
          <cell r="AC776">
            <v>-142746</v>
          </cell>
          <cell r="AD776">
            <v>-0.00585078638002052</v>
          </cell>
          <cell r="AE776" t="str">
            <v>для продажи</v>
          </cell>
          <cell r="AF776">
            <v>39479</v>
          </cell>
          <cell r="AG776">
            <v>124</v>
          </cell>
          <cell r="AH776" t="str">
            <v>до 180 дней</v>
          </cell>
          <cell r="AI776" t="str">
            <v>B-</v>
          </cell>
          <cell r="AJ776">
            <v>0.0966666666666667</v>
          </cell>
          <cell r="AK776" t="str">
            <v>ХорКК</v>
          </cell>
          <cell r="AL776">
            <v>2358448.78</v>
          </cell>
          <cell r="AM776" t="str">
            <v>вероятностный</v>
          </cell>
          <cell r="AN776">
            <v>9856683.25</v>
          </cell>
          <cell r="AO776">
            <v>0.012198873</v>
          </cell>
        </row>
        <row r="777">
          <cell r="A777">
            <v>39355</v>
          </cell>
          <cell r="B777" t="str">
            <v>корп.руб.</v>
          </cell>
          <cell r="C777" t="str">
            <v>Покупка</v>
          </cell>
          <cell r="D777" t="str">
            <v>Продажа РЕПО</v>
          </cell>
          <cell r="E777" t="str">
            <v>Метазавод 1 вып</v>
          </cell>
          <cell r="F777" t="str">
            <v>RU000A0GPB36</v>
          </cell>
          <cell r="G777">
            <v>1000</v>
          </cell>
          <cell r="H777">
            <v>39871</v>
          </cell>
          <cell r="K777" t="str">
            <v>Банк Москвы</v>
          </cell>
          <cell r="L777">
            <v>11347</v>
          </cell>
          <cell r="M777">
            <v>9933254.576</v>
          </cell>
          <cell r="N777">
            <v>0</v>
          </cell>
          <cell r="O777">
            <v>979.5</v>
          </cell>
          <cell r="P777">
            <v>0</v>
          </cell>
          <cell r="Q777">
            <v>56014266</v>
          </cell>
          <cell r="R777">
            <v>36</v>
          </cell>
          <cell r="S777">
            <v>2000000</v>
          </cell>
          <cell r="T777">
            <v>950</v>
          </cell>
          <cell r="U777" t="str">
            <v>9</v>
          </cell>
          <cell r="V777" t="str">
            <v>Черная металлургия</v>
          </cell>
          <cell r="W777" t="str">
            <v>корпоративные рублевые облигации</v>
          </cell>
          <cell r="X777" t="str">
            <v>Метзавод им.Серова</v>
          </cell>
          <cell r="Y777">
            <v>9933254.576</v>
          </cell>
          <cell r="Z777">
            <v>950</v>
          </cell>
          <cell r="AA777">
            <v>10779650</v>
          </cell>
          <cell r="AB777">
            <v>10779650</v>
          </cell>
          <cell r="AC777">
            <v>846395.424000001</v>
          </cell>
          <cell r="AD777">
            <v>0.0852082686016121</v>
          </cell>
          <cell r="AE777" t="str">
            <v>для продажи</v>
          </cell>
          <cell r="AF777">
            <v>39871</v>
          </cell>
          <cell r="AG777">
            <v>516</v>
          </cell>
          <cell r="AH777" t="str">
            <v>более 1 года</v>
          </cell>
          <cell r="AI777" t="str">
            <v>CCC+</v>
          </cell>
          <cell r="AJ777">
            <v>0.11</v>
          </cell>
          <cell r="AK777" t="str">
            <v>СрКК</v>
          </cell>
          <cell r="AL777">
            <v>1092658.00336</v>
          </cell>
          <cell r="AM777" t="str">
            <v>вероятностный</v>
          </cell>
          <cell r="AN777">
            <v>3223916.5</v>
          </cell>
          <cell r="AO777">
            <v>0.004966627288</v>
          </cell>
        </row>
        <row r="778">
          <cell r="A778">
            <v>39355</v>
          </cell>
          <cell r="B778" t="str">
            <v>корп.руб.</v>
          </cell>
          <cell r="C778" t="str">
            <v>Покупка</v>
          </cell>
          <cell r="D778" t="str">
            <v>Продажа РЕПО</v>
          </cell>
          <cell r="E778" t="str">
            <v>Метзавод им. А.К. Серова, 1</v>
          </cell>
          <cell r="F778" t="str">
            <v>RU000A0GPB36</v>
          </cell>
          <cell r="G778">
            <v>1000</v>
          </cell>
          <cell r="H778">
            <v>39871</v>
          </cell>
          <cell r="K778" t="str">
            <v>Альфа-Банк</v>
          </cell>
          <cell r="L778">
            <v>50000</v>
          </cell>
          <cell r="M778">
            <v>49695707</v>
          </cell>
          <cell r="N778">
            <v>0</v>
          </cell>
          <cell r="O778">
            <v>979.5</v>
          </cell>
          <cell r="P778">
            <v>0</v>
          </cell>
          <cell r="Q778">
            <v>56014266</v>
          </cell>
          <cell r="R778">
            <v>36</v>
          </cell>
          <cell r="S778">
            <v>2000000</v>
          </cell>
          <cell r="T778">
            <v>950</v>
          </cell>
          <cell r="U778" t="str">
            <v>9</v>
          </cell>
          <cell r="V778" t="str">
            <v>Черная металлургия</v>
          </cell>
          <cell r="W778" t="str">
            <v>корпоративные рублевые облигации</v>
          </cell>
          <cell r="X778" t="str">
            <v>Метзавод им.Серова</v>
          </cell>
          <cell r="Y778">
            <v>49695707</v>
          </cell>
          <cell r="Z778">
            <v>950</v>
          </cell>
          <cell r="AA778">
            <v>47500000</v>
          </cell>
          <cell r="AB778">
            <v>47500000</v>
          </cell>
          <cell r="AC778">
            <v>-2195707</v>
          </cell>
          <cell r="AD778">
            <v>-0.0441830317455792</v>
          </cell>
          <cell r="AE778" t="str">
            <v>для продажи</v>
          </cell>
          <cell r="AF778">
            <v>39871</v>
          </cell>
          <cell r="AG778">
            <v>516</v>
          </cell>
          <cell r="AH778" t="str">
            <v>более 1 года</v>
          </cell>
          <cell r="AI778" t="str">
            <v>CCC+</v>
          </cell>
          <cell r="AJ778">
            <v>0.11</v>
          </cell>
          <cell r="AK778" t="str">
            <v>СрКК</v>
          </cell>
          <cell r="AL778">
            <v>5466527.77</v>
          </cell>
          <cell r="AM778" t="str">
            <v>вероятностный</v>
          </cell>
          <cell r="AN778">
            <v>-33496433.5</v>
          </cell>
          <cell r="AO778">
            <v>0.0248478535</v>
          </cell>
        </row>
        <row r="779">
          <cell r="A779">
            <v>39355</v>
          </cell>
          <cell r="B779" t="str">
            <v>корп.руб.</v>
          </cell>
          <cell r="C779" t="str">
            <v>Покупка</v>
          </cell>
          <cell r="D779" t="str">
            <v>Продажа РЕПО</v>
          </cell>
          <cell r="E779" t="str">
            <v>НатурПродукт-Инвест 2</v>
          </cell>
          <cell r="F779" t="str">
            <v>RU000A0GTYJ2</v>
          </cell>
          <cell r="G779">
            <v>1000</v>
          </cell>
          <cell r="H779">
            <v>39980</v>
          </cell>
          <cell r="I779">
            <v>39434</v>
          </cell>
          <cell r="K779" t="str">
            <v>Газпромбанк</v>
          </cell>
          <cell r="L779">
            <v>10000</v>
          </cell>
          <cell r="M779">
            <v>9262840</v>
          </cell>
          <cell r="N779">
            <v>0</v>
          </cell>
          <cell r="O779">
            <v>988</v>
          </cell>
          <cell r="P779">
            <v>0</v>
          </cell>
          <cell r="Q779">
            <v>5904351</v>
          </cell>
          <cell r="R779">
            <v>37</v>
          </cell>
          <cell r="S779">
            <v>1000000</v>
          </cell>
          <cell r="T779">
            <v>992.5</v>
          </cell>
          <cell r="U779" t="str">
            <v>4</v>
          </cell>
          <cell r="V779" t="str">
            <v>Пищевая промышленность</v>
          </cell>
          <cell r="W779" t="str">
            <v>корпоративные рублевые облигации</v>
          </cell>
          <cell r="X779" t="str">
            <v>Натур Продукт</v>
          </cell>
          <cell r="Y779">
            <v>9262840</v>
          </cell>
          <cell r="Z779">
            <v>992.5</v>
          </cell>
          <cell r="AA779">
            <v>9925000</v>
          </cell>
          <cell r="AB779">
            <v>9925000</v>
          </cell>
          <cell r="AC779">
            <v>662160</v>
          </cell>
          <cell r="AD779">
            <v>0.0714856350752037</v>
          </cell>
          <cell r="AE779" t="str">
            <v>для продажи</v>
          </cell>
          <cell r="AF779">
            <v>39434</v>
          </cell>
          <cell r="AG779">
            <v>79</v>
          </cell>
          <cell r="AH779" t="str">
            <v>до 90 дней</v>
          </cell>
          <cell r="AI779" t="str">
            <v>B-</v>
          </cell>
          <cell r="AJ779">
            <v>0.06</v>
          </cell>
          <cell r="AK779" t="str">
            <v>ХорКК</v>
          </cell>
          <cell r="AL779">
            <v>555770.4</v>
          </cell>
          <cell r="AM779" t="str">
            <v>вероятностный</v>
          </cell>
          <cell r="AN779">
            <v>-8448912.25</v>
          </cell>
          <cell r="AO779">
            <v>0.00926284</v>
          </cell>
        </row>
        <row r="780">
          <cell r="A780">
            <v>39355</v>
          </cell>
          <cell r="B780" t="str">
            <v>корп.руб.</v>
          </cell>
          <cell r="C780" t="str">
            <v>Покупка</v>
          </cell>
          <cell r="D780" t="str">
            <v>Продажа РЕПО</v>
          </cell>
          <cell r="E780" t="str">
            <v>НГК ИТЕРА</v>
          </cell>
          <cell r="F780" t="str">
            <v>RU000A0DHKW6</v>
          </cell>
          <cell r="G780">
            <v>1000</v>
          </cell>
          <cell r="H780">
            <v>39423</v>
          </cell>
          <cell r="K780" t="str">
            <v>ММБ</v>
          </cell>
          <cell r="L780">
            <v>44867</v>
          </cell>
          <cell r="M780">
            <v>41519518</v>
          </cell>
          <cell r="N780">
            <v>0</v>
          </cell>
          <cell r="O780">
            <v>997.4</v>
          </cell>
          <cell r="P780">
            <v>0</v>
          </cell>
          <cell r="Q780">
            <v>108879398</v>
          </cell>
          <cell r="R780">
            <v>105</v>
          </cell>
          <cell r="S780">
            <v>2000000</v>
          </cell>
          <cell r="T780">
            <v>997.2</v>
          </cell>
          <cell r="U780" t="str">
            <v>7</v>
          </cell>
          <cell r="V780" t="str">
            <v>Топливная промышленность</v>
          </cell>
          <cell r="W780" t="str">
            <v>корпоративные рублевые облигации</v>
          </cell>
          <cell r="X780" t="str">
            <v>Итера НГК</v>
          </cell>
          <cell r="Y780">
            <v>41519518</v>
          </cell>
          <cell r="Z780">
            <v>997.2</v>
          </cell>
          <cell r="AA780">
            <v>44741372.4</v>
          </cell>
          <cell r="AB780">
            <v>44741372.4</v>
          </cell>
          <cell r="AC780">
            <v>3221854.4</v>
          </cell>
          <cell r="AD780">
            <v>0.0775985501565793</v>
          </cell>
          <cell r="AE780" t="str">
            <v>для продажи</v>
          </cell>
          <cell r="AF780">
            <v>39423</v>
          </cell>
          <cell r="AG780">
            <v>68</v>
          </cell>
          <cell r="AH780" t="str">
            <v>до 90 дней</v>
          </cell>
          <cell r="AI780" t="str">
            <v>B-</v>
          </cell>
          <cell r="AJ780">
            <v>0.0983333333333333</v>
          </cell>
          <cell r="AK780" t="str">
            <v>ХорКК</v>
          </cell>
          <cell r="AL780">
            <v>4082752.60333333</v>
          </cell>
          <cell r="AM780" t="str">
            <v>вероятностный</v>
          </cell>
          <cell r="AN780">
            <v>-17521522.9</v>
          </cell>
          <cell r="AO780">
            <v>0.020759759</v>
          </cell>
        </row>
        <row r="781">
          <cell r="A781">
            <v>39355</v>
          </cell>
          <cell r="B781" t="str">
            <v>корп.руб.</v>
          </cell>
          <cell r="C781" t="str">
            <v>Покупка</v>
          </cell>
          <cell r="D781" t="str">
            <v>Продажа РЕПО</v>
          </cell>
          <cell r="E781" t="str">
            <v>НГК Итера</v>
          </cell>
          <cell r="F781" t="str">
            <v>RU000A0DHKW6</v>
          </cell>
          <cell r="G781">
            <v>1000</v>
          </cell>
          <cell r="H781">
            <v>39423</v>
          </cell>
          <cell r="K781" t="str">
            <v>Банк Москвы</v>
          </cell>
          <cell r="L781">
            <v>38000</v>
          </cell>
          <cell r="M781">
            <v>33967060</v>
          </cell>
          <cell r="N781">
            <v>0</v>
          </cell>
          <cell r="O781">
            <v>997.4</v>
          </cell>
          <cell r="P781">
            <v>0</v>
          </cell>
          <cell r="Q781">
            <v>108879398</v>
          </cell>
          <cell r="R781">
            <v>105</v>
          </cell>
          <cell r="S781">
            <v>2000000</v>
          </cell>
          <cell r="T781">
            <v>997.2</v>
          </cell>
          <cell r="U781" t="str">
            <v>7</v>
          </cell>
          <cell r="V781" t="str">
            <v>Топливная промышленность</v>
          </cell>
          <cell r="W781" t="str">
            <v>корпоративные рублевые облигации</v>
          </cell>
          <cell r="X781" t="str">
            <v>Итера НГК</v>
          </cell>
          <cell r="Y781">
            <v>33967060</v>
          </cell>
          <cell r="Z781">
            <v>997.2</v>
          </cell>
          <cell r="AA781">
            <v>37893600</v>
          </cell>
          <cell r="AB781">
            <v>37893600</v>
          </cell>
          <cell r="AC781">
            <v>3926540</v>
          </cell>
          <cell r="AD781">
            <v>0.115598465101189</v>
          </cell>
          <cell r="AE781" t="str">
            <v>для продажи</v>
          </cell>
          <cell r="AF781">
            <v>39423</v>
          </cell>
          <cell r="AG781">
            <v>68</v>
          </cell>
          <cell r="AH781" t="str">
            <v>до 90 дней</v>
          </cell>
          <cell r="AI781" t="str">
            <v>B-</v>
          </cell>
          <cell r="AJ781">
            <v>0.0983333333333333</v>
          </cell>
          <cell r="AK781" t="str">
            <v>ХорКК</v>
          </cell>
          <cell r="AL781">
            <v>3340094.23333333</v>
          </cell>
          <cell r="AM781" t="str">
            <v>вероятностный</v>
          </cell>
          <cell r="AN781">
            <v>-10673750.5</v>
          </cell>
          <cell r="AO781">
            <v>0.01698353</v>
          </cell>
        </row>
        <row r="782">
          <cell r="A782">
            <v>39355</v>
          </cell>
          <cell r="B782" t="str">
            <v>корп.руб.</v>
          </cell>
          <cell r="C782" t="str">
            <v>Покупка</v>
          </cell>
          <cell r="D782" t="str">
            <v>Продажа РЕПО</v>
          </cell>
          <cell r="E782" t="str">
            <v>НКНХ - 04</v>
          </cell>
          <cell r="F782" t="str">
            <v>RU000A0DTET0</v>
          </cell>
          <cell r="G782">
            <v>1000</v>
          </cell>
          <cell r="H782">
            <v>40994</v>
          </cell>
          <cell r="I782">
            <v>39902</v>
          </cell>
          <cell r="K782" t="str">
            <v>Ухтабанк</v>
          </cell>
          <cell r="L782">
            <v>29900</v>
          </cell>
          <cell r="M782">
            <v>30000254.7</v>
          </cell>
          <cell r="N782">
            <v>0</v>
          </cell>
          <cell r="O782">
            <v>1029.4</v>
          </cell>
          <cell r="P782">
            <v>0</v>
          </cell>
          <cell r="Q782">
            <v>132722369</v>
          </cell>
          <cell r="R782">
            <v>11</v>
          </cell>
          <cell r="S782">
            <v>1500000</v>
          </cell>
          <cell r="T782">
            <v>990</v>
          </cell>
          <cell r="U782" t="str">
            <v>6</v>
          </cell>
          <cell r="V782" t="str">
            <v>Химическая промышленность</v>
          </cell>
          <cell r="W782" t="str">
            <v>корпоративные рублевые облигации</v>
          </cell>
          <cell r="X782" t="str">
            <v>Нижнекамскнефтехим</v>
          </cell>
          <cell r="Y782">
            <v>30000254.7</v>
          </cell>
          <cell r="Z782">
            <v>990</v>
          </cell>
          <cell r="AA782">
            <v>29601000</v>
          </cell>
          <cell r="AB782">
            <v>29601000</v>
          </cell>
          <cell r="AC782">
            <v>-399254.699999999</v>
          </cell>
          <cell r="AD782">
            <v>-0.0133083770118791</v>
          </cell>
          <cell r="AE782" t="str">
            <v>для продажи</v>
          </cell>
          <cell r="AF782">
            <v>39902</v>
          </cell>
          <cell r="AG782">
            <v>547</v>
          </cell>
          <cell r="AH782" t="str">
            <v>более 1 года</v>
          </cell>
          <cell r="AI782" t="str">
            <v>B</v>
          </cell>
          <cell r="AJ782">
            <v>0.04475</v>
          </cell>
          <cell r="AK782" t="str">
            <v>ХорКК</v>
          </cell>
          <cell r="AL782">
            <v>1342511.397825</v>
          </cell>
          <cell r="AM782" t="str">
            <v>вероятностный</v>
          </cell>
          <cell r="AN782">
            <v>3579592.25</v>
          </cell>
          <cell r="AO782">
            <v>0.0200001698</v>
          </cell>
        </row>
        <row r="783">
          <cell r="A783">
            <v>39355</v>
          </cell>
          <cell r="B783" t="str">
            <v>корп.руб.</v>
          </cell>
          <cell r="C783" t="str">
            <v>Покупка</v>
          </cell>
          <cell r="D783" t="str">
            <v>Продажа РЕПО</v>
          </cell>
          <cell r="E783" t="str">
            <v>НКНХ 04</v>
          </cell>
          <cell r="F783" t="str">
            <v>RU000A0DTET0</v>
          </cell>
          <cell r="G783">
            <v>1000</v>
          </cell>
          <cell r="H783">
            <v>40994</v>
          </cell>
          <cell r="I783">
            <v>39902</v>
          </cell>
          <cell r="K783" t="str">
            <v>ММБ</v>
          </cell>
          <cell r="L783">
            <v>30000</v>
          </cell>
          <cell r="M783">
            <v>30110790</v>
          </cell>
          <cell r="N783">
            <v>0</v>
          </cell>
          <cell r="O783">
            <v>1029.4</v>
          </cell>
          <cell r="P783">
            <v>0</v>
          </cell>
          <cell r="Q783">
            <v>132722369</v>
          </cell>
          <cell r="R783">
            <v>11</v>
          </cell>
          <cell r="S783">
            <v>1500000</v>
          </cell>
          <cell r="T783">
            <v>990</v>
          </cell>
          <cell r="U783" t="str">
            <v>6</v>
          </cell>
          <cell r="V783" t="str">
            <v>Химическая промышленность</v>
          </cell>
          <cell r="W783" t="str">
            <v>корпоративные рублевые облигации</v>
          </cell>
          <cell r="X783" t="str">
            <v>Нижнекамскнефтехим</v>
          </cell>
          <cell r="Y783">
            <v>30110790</v>
          </cell>
          <cell r="Z783">
            <v>990</v>
          </cell>
          <cell r="AA783">
            <v>29700000</v>
          </cell>
          <cell r="AB783">
            <v>29700000</v>
          </cell>
          <cell r="AC783">
            <v>-410790</v>
          </cell>
          <cell r="AD783">
            <v>-0.0136426178124187</v>
          </cell>
          <cell r="AE783" t="str">
            <v>для продажи</v>
          </cell>
          <cell r="AF783">
            <v>39902</v>
          </cell>
          <cell r="AG783">
            <v>547</v>
          </cell>
          <cell r="AH783" t="str">
            <v>более 1 года</v>
          </cell>
          <cell r="AI783" t="str">
            <v>B</v>
          </cell>
          <cell r="AJ783">
            <v>0.04475</v>
          </cell>
          <cell r="AK783" t="str">
            <v>ХорКК</v>
          </cell>
          <cell r="AL783">
            <v>1347457.8525</v>
          </cell>
          <cell r="AM783" t="str">
            <v>вероятностный</v>
          </cell>
          <cell r="AN783">
            <v>3480592.25</v>
          </cell>
          <cell r="AO783">
            <v>0.02007386</v>
          </cell>
        </row>
        <row r="784">
          <cell r="A784">
            <v>39355</v>
          </cell>
          <cell r="B784" t="str">
            <v>корп.руб.</v>
          </cell>
          <cell r="C784" t="str">
            <v>Покупка</v>
          </cell>
          <cell r="D784" t="str">
            <v>Продажа РЕПО</v>
          </cell>
          <cell r="E784" t="str">
            <v>ПромТр 2 вып. </v>
          </cell>
          <cell r="F784" t="str">
            <v>RU000A0JNSK9</v>
          </cell>
          <cell r="G784">
            <v>1000</v>
          </cell>
          <cell r="H784">
            <v>40834</v>
          </cell>
          <cell r="I784">
            <v>39560</v>
          </cell>
          <cell r="K784" t="str">
            <v>Инвестторгбанк</v>
          </cell>
          <cell r="L784">
            <v>52246</v>
          </cell>
          <cell r="M784">
            <v>49215105.05</v>
          </cell>
          <cell r="N784">
            <v>0</v>
          </cell>
          <cell r="O784">
            <v>994.4</v>
          </cell>
          <cell r="P784">
            <v>0</v>
          </cell>
          <cell r="Q784">
            <v>291791343</v>
          </cell>
          <cell r="R784">
            <v>114</v>
          </cell>
          <cell r="S784">
            <v>3000000</v>
          </cell>
          <cell r="T784">
            <v>992.7</v>
          </cell>
          <cell r="U784" t="str">
            <v>3</v>
          </cell>
          <cell r="V784" t="str">
            <v>Машиностроение</v>
          </cell>
          <cell r="W784" t="str">
            <v>корпоративные рублевые облигации</v>
          </cell>
          <cell r="X784" t="str">
            <v>Промтрактор</v>
          </cell>
          <cell r="Y784">
            <v>49215105.05</v>
          </cell>
          <cell r="Z784">
            <v>992.7</v>
          </cell>
          <cell r="AA784">
            <v>51864604.2</v>
          </cell>
          <cell r="AB784">
            <v>51864604.2</v>
          </cell>
          <cell r="AC784">
            <v>2649499.15000001</v>
          </cell>
          <cell r="AD784">
            <v>0.0538350806588394</v>
          </cell>
          <cell r="AE784" t="str">
            <v>для продажи</v>
          </cell>
          <cell r="AF784">
            <v>39560</v>
          </cell>
          <cell r="AG784">
            <v>205</v>
          </cell>
          <cell r="AH784" t="str">
            <v>до 1 года</v>
          </cell>
          <cell r="AI784" t="str">
            <v>B-</v>
          </cell>
          <cell r="AJ784">
            <v>0.065</v>
          </cell>
          <cell r="AK784" t="str">
            <v>ХорКК</v>
          </cell>
          <cell r="AL784">
            <v>3198981.82825</v>
          </cell>
          <cell r="AM784" t="str">
            <v>вероятностный</v>
          </cell>
          <cell r="AN784">
            <v>21083231.55</v>
          </cell>
          <cell r="AO784">
            <v>0.0164050350166667</v>
          </cell>
        </row>
        <row r="785">
          <cell r="A785">
            <v>39355</v>
          </cell>
          <cell r="B785" t="str">
            <v>корп.руб.</v>
          </cell>
          <cell r="C785" t="str">
            <v>Покупка</v>
          </cell>
          <cell r="D785" t="str">
            <v>Продажа РЕПО</v>
          </cell>
          <cell r="E785" t="str">
            <v>ПромТр 2 вып. </v>
          </cell>
          <cell r="F785" t="str">
            <v>RU000A0JNSK9</v>
          </cell>
          <cell r="G785">
            <v>1000</v>
          </cell>
          <cell r="H785">
            <v>40834</v>
          </cell>
          <cell r="I785">
            <v>39560</v>
          </cell>
          <cell r="K785" t="str">
            <v>ммб</v>
          </cell>
          <cell r="L785">
            <v>15000</v>
          </cell>
          <cell r="M785">
            <v>13775805</v>
          </cell>
          <cell r="N785">
            <v>0</v>
          </cell>
          <cell r="O785">
            <v>994.4</v>
          </cell>
          <cell r="P785">
            <v>0</v>
          </cell>
          <cell r="Q785">
            <v>291791343</v>
          </cell>
          <cell r="R785">
            <v>114</v>
          </cell>
          <cell r="S785">
            <v>3000000</v>
          </cell>
          <cell r="T785">
            <v>992.7</v>
          </cell>
          <cell r="U785" t="str">
            <v>3</v>
          </cell>
          <cell r="V785" t="str">
            <v>Машиностроение</v>
          </cell>
          <cell r="W785" t="str">
            <v>корпоративные рублевые облигации</v>
          </cell>
          <cell r="X785" t="str">
            <v>Промтрактор</v>
          </cell>
          <cell r="Y785">
            <v>13775805</v>
          </cell>
          <cell r="Z785">
            <v>992.7</v>
          </cell>
          <cell r="AA785">
            <v>14890500</v>
          </cell>
          <cell r="AB785">
            <v>14890500</v>
          </cell>
          <cell r="AC785">
            <v>1114695</v>
          </cell>
          <cell r="AD785">
            <v>0.0809168683790167</v>
          </cell>
          <cell r="AE785" t="str">
            <v>для продажи</v>
          </cell>
          <cell r="AF785">
            <v>39560</v>
          </cell>
          <cell r="AG785">
            <v>205</v>
          </cell>
          <cell r="AH785" t="str">
            <v>до 1 года</v>
          </cell>
          <cell r="AI785" t="str">
            <v>B-</v>
          </cell>
          <cell r="AJ785">
            <v>0.065</v>
          </cell>
          <cell r="AK785" t="str">
            <v>ХорКК</v>
          </cell>
          <cell r="AL785">
            <v>895427.325</v>
          </cell>
          <cell r="AM785" t="str">
            <v>вероятностный</v>
          </cell>
          <cell r="AN785">
            <v>58057335.75</v>
          </cell>
          <cell r="AO785">
            <v>0.004591935</v>
          </cell>
        </row>
        <row r="786">
          <cell r="A786">
            <v>39355</v>
          </cell>
          <cell r="B786" t="str">
            <v>корп.руб.</v>
          </cell>
          <cell r="C786" t="str">
            <v>Покупка</v>
          </cell>
          <cell r="D786" t="str">
            <v>Продажа РЕПО</v>
          </cell>
          <cell r="E786" t="str">
            <v>ПромТр 2 вып. </v>
          </cell>
          <cell r="F786" t="str">
            <v>RU000A0JNSK9</v>
          </cell>
          <cell r="G786">
            <v>1000</v>
          </cell>
          <cell r="H786">
            <v>40834</v>
          </cell>
          <cell r="I786">
            <v>39560</v>
          </cell>
          <cell r="K786" t="str">
            <v>Банк Москвы</v>
          </cell>
          <cell r="L786">
            <v>52246</v>
          </cell>
          <cell r="M786">
            <v>46021672.79</v>
          </cell>
          <cell r="N786">
            <v>0</v>
          </cell>
          <cell r="O786">
            <v>994.4</v>
          </cell>
          <cell r="P786">
            <v>0</v>
          </cell>
          <cell r="Q786">
            <v>291791343</v>
          </cell>
          <cell r="R786">
            <v>114</v>
          </cell>
          <cell r="S786">
            <v>3000000</v>
          </cell>
          <cell r="T786">
            <v>992.7</v>
          </cell>
          <cell r="U786" t="str">
            <v>3</v>
          </cell>
          <cell r="V786" t="str">
            <v>Машиностроение</v>
          </cell>
          <cell r="W786" t="str">
            <v>корпоративные рублевые облигации</v>
          </cell>
          <cell r="X786" t="str">
            <v>Промтрактор</v>
          </cell>
          <cell r="Y786">
            <v>46021672.79</v>
          </cell>
          <cell r="Z786">
            <v>992.7</v>
          </cell>
          <cell r="AA786">
            <v>51864604.2</v>
          </cell>
          <cell r="AB786">
            <v>51864604.2</v>
          </cell>
          <cell r="AC786">
            <v>5842931.41</v>
          </cell>
          <cell r="AD786">
            <v>0.126960430940042</v>
          </cell>
          <cell r="AE786" t="str">
            <v>для продажи</v>
          </cell>
          <cell r="AF786">
            <v>39560</v>
          </cell>
          <cell r="AG786">
            <v>205</v>
          </cell>
          <cell r="AH786" t="str">
            <v>до 1 года</v>
          </cell>
          <cell r="AI786" t="str">
            <v>B-</v>
          </cell>
          <cell r="AJ786">
            <v>0.065</v>
          </cell>
          <cell r="AK786" t="str">
            <v>ХорКК</v>
          </cell>
          <cell r="AL786">
            <v>2991408.73135</v>
          </cell>
          <cell r="AM786" t="str">
            <v>вероятностный</v>
          </cell>
          <cell r="AN786">
            <v>21083231.55</v>
          </cell>
          <cell r="AO786">
            <v>0.0153405575966667</v>
          </cell>
        </row>
        <row r="787">
          <cell r="A787">
            <v>39355</v>
          </cell>
          <cell r="B787" t="str">
            <v>корп.руб.</v>
          </cell>
          <cell r="C787" t="str">
            <v>Покупка</v>
          </cell>
          <cell r="D787" t="str">
            <v>Продажа РЕПО</v>
          </cell>
          <cell r="E787" t="str">
            <v>ПромТр 2 вып. </v>
          </cell>
          <cell r="F787" t="str">
            <v>RU000A0JNSK9</v>
          </cell>
          <cell r="G787">
            <v>1000</v>
          </cell>
          <cell r="H787">
            <v>40834</v>
          </cell>
          <cell r="I787">
            <v>39560</v>
          </cell>
          <cell r="K787" t="str">
            <v>солидарность</v>
          </cell>
          <cell r="L787">
            <v>40000</v>
          </cell>
          <cell r="M787">
            <v>35643800.005</v>
          </cell>
          <cell r="N787">
            <v>0</v>
          </cell>
          <cell r="O787">
            <v>994.4</v>
          </cell>
          <cell r="P787">
            <v>0</v>
          </cell>
          <cell r="Q787">
            <v>291791343</v>
          </cell>
          <cell r="R787">
            <v>114</v>
          </cell>
          <cell r="S787">
            <v>3000000</v>
          </cell>
          <cell r="T787">
            <v>992.7</v>
          </cell>
          <cell r="U787" t="str">
            <v>3</v>
          </cell>
          <cell r="V787" t="str">
            <v>Машиностроение</v>
          </cell>
          <cell r="W787" t="str">
            <v>корпоративные рублевые облигации</v>
          </cell>
          <cell r="X787" t="str">
            <v>Промтрактор</v>
          </cell>
          <cell r="Y787">
            <v>35643800.005</v>
          </cell>
          <cell r="Z787">
            <v>992.7</v>
          </cell>
          <cell r="AA787">
            <v>39708000</v>
          </cell>
          <cell r="AB787">
            <v>39708000</v>
          </cell>
          <cell r="AC787">
            <v>4064199.995</v>
          </cell>
          <cell r="AD787">
            <v>0.114022634916308</v>
          </cell>
          <cell r="AE787" t="str">
            <v>для продажи</v>
          </cell>
          <cell r="AF787">
            <v>39560</v>
          </cell>
          <cell r="AG787">
            <v>205</v>
          </cell>
          <cell r="AH787" t="str">
            <v>до 1 года</v>
          </cell>
          <cell r="AI787" t="str">
            <v>B-</v>
          </cell>
          <cell r="AJ787">
            <v>0.065</v>
          </cell>
          <cell r="AK787" t="str">
            <v>ХорКК</v>
          </cell>
          <cell r="AL787">
            <v>2316847.000325</v>
          </cell>
          <cell r="AM787" t="str">
            <v>вероятностный</v>
          </cell>
          <cell r="AN787">
            <v>33239835.75</v>
          </cell>
          <cell r="AO787">
            <v>0.0118812666683333</v>
          </cell>
        </row>
        <row r="788">
          <cell r="A788">
            <v>39355</v>
          </cell>
          <cell r="B788" t="str">
            <v>корп.руб.</v>
          </cell>
          <cell r="C788" t="str">
            <v>Покупка</v>
          </cell>
          <cell r="D788" t="str">
            <v>Продажа РЕПО</v>
          </cell>
          <cell r="E788" t="str">
            <v>Ретал, 1</v>
          </cell>
          <cell r="F788" t="str">
            <v>RU000A0JNYX0</v>
          </cell>
          <cell r="G788">
            <v>1000</v>
          </cell>
          <cell r="H788">
            <v>40156</v>
          </cell>
          <cell r="I788">
            <v>39792</v>
          </cell>
          <cell r="K788" t="str">
            <v>Альфа-Банк</v>
          </cell>
          <cell r="L788">
            <v>50000</v>
          </cell>
          <cell r="M788">
            <v>50027246.5</v>
          </cell>
          <cell r="N788">
            <v>0</v>
          </cell>
          <cell r="O788">
            <v>985.9</v>
          </cell>
          <cell r="P788">
            <v>0</v>
          </cell>
          <cell r="Q788">
            <v>57153942</v>
          </cell>
          <cell r="R788">
            <v>37</v>
          </cell>
          <cell r="S788">
            <v>1000000</v>
          </cell>
          <cell r="T788">
            <v>978</v>
          </cell>
          <cell r="U788" t="str">
            <v>15</v>
          </cell>
          <cell r="V788" t="str">
            <v>Торговля</v>
          </cell>
          <cell r="W788" t="str">
            <v>корпоративные рублевые облигации</v>
          </cell>
          <cell r="X788" t="str">
            <v>НБ-РЕТАЛ</v>
          </cell>
          <cell r="Y788">
            <v>50027246.5</v>
          </cell>
          <cell r="Z788">
            <v>978</v>
          </cell>
          <cell r="AA788">
            <v>48900000</v>
          </cell>
          <cell r="AB788">
            <v>48900000</v>
          </cell>
          <cell r="AC788">
            <v>-1127246.5</v>
          </cell>
          <cell r="AD788">
            <v>-0.0225326512823367</v>
          </cell>
          <cell r="AE788" t="str">
            <v>для продажи</v>
          </cell>
          <cell r="AF788">
            <v>39792</v>
          </cell>
          <cell r="AG788">
            <v>437</v>
          </cell>
          <cell r="AH788" t="str">
            <v>более 1 года</v>
          </cell>
          <cell r="AI788" t="str">
            <v>CCC</v>
          </cell>
          <cell r="AJ788">
            <v>0.1875</v>
          </cell>
          <cell r="AK788" t="str">
            <v>СрКК</v>
          </cell>
          <cell r="AL788">
            <v>9380108.71875</v>
          </cell>
          <cell r="AM788" t="str">
            <v>вероятностный</v>
          </cell>
          <cell r="AN788">
            <v>-34611514.5</v>
          </cell>
          <cell r="AO788">
            <v>0.0500272465</v>
          </cell>
        </row>
        <row r="789">
          <cell r="A789">
            <v>39355</v>
          </cell>
          <cell r="B789" t="str">
            <v>корп.руб.</v>
          </cell>
          <cell r="C789" t="str">
            <v>Покупка</v>
          </cell>
          <cell r="D789" t="str">
            <v>Продажа РЕПО</v>
          </cell>
          <cell r="E789" t="str">
            <v>Сатурн НПО 03</v>
          </cell>
          <cell r="F789" t="str">
            <v>RU000A0JP9N5</v>
          </cell>
          <cell r="G789">
            <v>1000</v>
          </cell>
          <cell r="H789">
            <v>41796</v>
          </cell>
          <cell r="I789">
            <v>39788</v>
          </cell>
          <cell r="K789" t="str">
            <v>нордкапитал</v>
          </cell>
          <cell r="L789">
            <v>11775</v>
          </cell>
          <cell r="M789">
            <v>10250679.15</v>
          </cell>
          <cell r="N789">
            <v>0</v>
          </cell>
          <cell r="O789">
            <v>969.9</v>
          </cell>
          <cell r="P789">
            <v>0</v>
          </cell>
          <cell r="Q789">
            <v>93062752</v>
          </cell>
          <cell r="R789">
            <v>49</v>
          </cell>
          <cell r="S789">
            <v>3500000</v>
          </cell>
          <cell r="T789">
            <v>970</v>
          </cell>
          <cell r="U789" t="str">
            <v>3</v>
          </cell>
          <cell r="V789" t="str">
            <v>Машиностроение</v>
          </cell>
          <cell r="W789" t="str">
            <v>корпоративные рублевые облигации</v>
          </cell>
          <cell r="X789" t="str">
            <v>Сатурн НПО</v>
          </cell>
          <cell r="Y789">
            <v>10250679.15</v>
          </cell>
          <cell r="Z789">
            <v>970</v>
          </cell>
          <cell r="AA789">
            <v>11421750</v>
          </cell>
          <cell r="AB789">
            <v>11421750</v>
          </cell>
          <cell r="AC789">
            <v>1171070.85</v>
          </cell>
          <cell r="AD789">
            <v>0.114243245043915</v>
          </cell>
          <cell r="AE789" t="str">
            <v>для продажи</v>
          </cell>
          <cell r="AF789">
            <v>39788</v>
          </cell>
          <cell r="AG789">
            <v>433</v>
          </cell>
          <cell r="AH789" t="str">
            <v>более 1 года</v>
          </cell>
          <cell r="AI789" t="str">
            <v>CC+</v>
          </cell>
          <cell r="AJ789">
            <v>0.39</v>
          </cell>
          <cell r="AK789" t="str">
            <v>СомнКК</v>
          </cell>
          <cell r="AL789">
            <v>3997764.8685</v>
          </cell>
          <cell r="AM789" t="str">
            <v>вероятностный</v>
          </cell>
          <cell r="AN789">
            <v>11843938</v>
          </cell>
          <cell r="AO789">
            <v>0.00292876547142857</v>
          </cell>
        </row>
        <row r="790">
          <cell r="A790">
            <v>39355</v>
          </cell>
          <cell r="B790" t="str">
            <v>корп.руб.</v>
          </cell>
          <cell r="C790" t="str">
            <v>Покупка</v>
          </cell>
          <cell r="D790" t="str">
            <v>Продажа РЕПО</v>
          </cell>
          <cell r="E790" t="str">
            <v>Сибирская Аграрная Группа, 1</v>
          </cell>
          <cell r="F790" t="str">
            <v>RU000A0GRXA7</v>
          </cell>
          <cell r="G790">
            <v>1000</v>
          </cell>
          <cell r="H790">
            <v>39953</v>
          </cell>
          <cell r="I790">
            <v>39500</v>
          </cell>
          <cell r="K790" t="str">
            <v>Альфа-Банк</v>
          </cell>
          <cell r="L790">
            <v>20000</v>
          </cell>
          <cell r="M790">
            <v>19943070</v>
          </cell>
          <cell r="N790">
            <v>0</v>
          </cell>
          <cell r="O790">
            <v>997.7</v>
          </cell>
          <cell r="P790">
            <v>0</v>
          </cell>
          <cell r="Q790">
            <v>10090800</v>
          </cell>
          <cell r="R790">
            <v>24</v>
          </cell>
          <cell r="S790">
            <v>400000</v>
          </cell>
          <cell r="T790">
            <v>996.5</v>
          </cell>
          <cell r="U790" t="str">
            <v>13</v>
          </cell>
          <cell r="V790" t="str">
            <v>Сельское хозяйство</v>
          </cell>
          <cell r="W790" t="str">
            <v>корпоративные рублевые облигации</v>
          </cell>
          <cell r="X790" t="str">
            <v>Сибирская аграрная группа</v>
          </cell>
          <cell r="Y790">
            <v>19943070</v>
          </cell>
          <cell r="Z790">
            <v>996.5</v>
          </cell>
          <cell r="AA790">
            <v>19930000</v>
          </cell>
          <cell r="AB790">
            <v>19930000</v>
          </cell>
          <cell r="AC790">
            <v>-13070</v>
          </cell>
          <cell r="AD790">
            <v>-0.000655365497889743</v>
          </cell>
          <cell r="AE790" t="str">
            <v>для продажи</v>
          </cell>
          <cell r="AF790">
            <v>39500</v>
          </cell>
          <cell r="AG790">
            <v>145</v>
          </cell>
          <cell r="AH790" t="str">
            <v>до 180 дней</v>
          </cell>
          <cell r="AI790" t="str">
            <v>CCC+</v>
          </cell>
          <cell r="AJ790">
            <v>0.11</v>
          </cell>
          <cell r="AK790" t="str">
            <v>СрКК</v>
          </cell>
          <cell r="AL790">
            <v>2193737.7</v>
          </cell>
          <cell r="AM790" t="str">
            <v>вероятностный</v>
          </cell>
          <cell r="AN790">
            <v>-17407300</v>
          </cell>
          <cell r="AO790">
            <v>0.049857675</v>
          </cell>
        </row>
        <row r="791">
          <cell r="A791">
            <v>39355</v>
          </cell>
          <cell r="B791" t="str">
            <v>корп.руб.</v>
          </cell>
          <cell r="C791" t="str">
            <v>Покупка</v>
          </cell>
          <cell r="D791" t="str">
            <v>Продажа РЕПО</v>
          </cell>
          <cell r="E791" t="str">
            <v>ТАИФ-ФИНАНС 1</v>
          </cell>
          <cell r="F791" t="str">
            <v>RU000A0JNM40</v>
          </cell>
          <cell r="G791">
            <v>1000</v>
          </cell>
          <cell r="H791">
            <v>40430</v>
          </cell>
          <cell r="I791">
            <v>39702</v>
          </cell>
          <cell r="K791" t="str">
            <v>Банк Москвы</v>
          </cell>
          <cell r="L791">
            <v>54000</v>
          </cell>
          <cell r="M791">
            <v>47342880</v>
          </cell>
          <cell r="N791">
            <v>0</v>
          </cell>
          <cell r="O791">
            <v>973.1</v>
          </cell>
          <cell r="P791">
            <v>0</v>
          </cell>
          <cell r="Q791">
            <v>15970083</v>
          </cell>
          <cell r="R791">
            <v>15</v>
          </cell>
          <cell r="S791">
            <v>4000000</v>
          </cell>
          <cell r="T791">
            <v>972</v>
          </cell>
          <cell r="U791" t="str">
            <v>7</v>
          </cell>
          <cell r="V791" t="str">
            <v>Топливная промышленность</v>
          </cell>
          <cell r="W791" t="str">
            <v>корпоративные рублевые облигации</v>
          </cell>
          <cell r="X791" t="str">
            <v>ТАИФ</v>
          </cell>
          <cell r="Y791">
            <v>47342880</v>
          </cell>
          <cell r="Z791">
            <v>972</v>
          </cell>
          <cell r="AA791">
            <v>52488000</v>
          </cell>
          <cell r="AB791">
            <v>52488000</v>
          </cell>
          <cell r="AC791">
            <v>5145120</v>
          </cell>
          <cell r="AD791">
            <v>0.108677799069258</v>
          </cell>
          <cell r="AE791" t="str">
            <v>для продажи</v>
          </cell>
          <cell r="AF791">
            <v>39702</v>
          </cell>
          <cell r="AG791">
            <v>347</v>
          </cell>
          <cell r="AH791" t="str">
            <v>до 1 года</v>
          </cell>
          <cell r="AI791" t="str">
            <v>CCC+</v>
          </cell>
          <cell r="AJ791">
            <v>0.13875</v>
          </cell>
          <cell r="AK791" t="str">
            <v>СрКК</v>
          </cell>
          <cell r="AL791">
            <v>6568824.6</v>
          </cell>
          <cell r="AM791" t="str">
            <v>вероятностный</v>
          </cell>
          <cell r="AN791">
            <v>-48495479.25</v>
          </cell>
          <cell r="AO791">
            <v>0.01183572</v>
          </cell>
        </row>
        <row r="792">
          <cell r="A792">
            <v>39355</v>
          </cell>
          <cell r="B792" t="str">
            <v>корп.руб.</v>
          </cell>
          <cell r="C792" t="str">
            <v>Покупка</v>
          </cell>
          <cell r="D792" t="str">
            <v>Продажа РЕПО</v>
          </cell>
          <cell r="E792" t="str">
            <v>Трансмаш 2 вып</v>
          </cell>
          <cell r="F792" t="str">
            <v>RU000A0JP2C3</v>
          </cell>
          <cell r="G792">
            <v>1000</v>
          </cell>
          <cell r="H792">
            <v>40584</v>
          </cell>
          <cell r="I792">
            <v>39856</v>
          </cell>
          <cell r="K792" t="str">
            <v>Газпромбанк</v>
          </cell>
          <cell r="L792">
            <v>50000</v>
          </cell>
          <cell r="M792">
            <v>48487250</v>
          </cell>
          <cell r="N792">
            <v>0</v>
          </cell>
          <cell r="O792">
            <v>996.2</v>
          </cell>
          <cell r="P792">
            <v>0</v>
          </cell>
          <cell r="Q792">
            <v>28872059</v>
          </cell>
          <cell r="R792">
            <v>37</v>
          </cell>
          <cell r="S792">
            <v>4000000</v>
          </cell>
          <cell r="T792">
            <v>960</v>
          </cell>
          <cell r="U792" t="str">
            <v>3</v>
          </cell>
          <cell r="V792" t="str">
            <v>Машиностроение</v>
          </cell>
          <cell r="W792" t="str">
            <v>корпоративные рублевые облигации</v>
          </cell>
          <cell r="X792" t="str">
            <v>Трансмашхолдинг</v>
          </cell>
          <cell r="Y792">
            <v>48487250</v>
          </cell>
          <cell r="Z792">
            <v>960</v>
          </cell>
          <cell r="AA792">
            <v>48000000</v>
          </cell>
          <cell r="AB792">
            <v>48000000</v>
          </cell>
          <cell r="AC792">
            <v>-487250</v>
          </cell>
          <cell r="AD792">
            <v>-0.010049033508809</v>
          </cell>
          <cell r="AE792" t="str">
            <v>для продажи</v>
          </cell>
          <cell r="AF792">
            <v>39856</v>
          </cell>
          <cell r="AG792">
            <v>501</v>
          </cell>
          <cell r="AH792" t="str">
            <v>более 1 года</v>
          </cell>
          <cell r="AI792" t="str">
            <v>B-</v>
          </cell>
          <cell r="AJ792">
            <v>0.0841666666666667</v>
          </cell>
          <cell r="AK792" t="str">
            <v>ХорКК</v>
          </cell>
          <cell r="AL792">
            <v>4081010.20833333</v>
          </cell>
          <cell r="AM792" t="str">
            <v>вероятностный</v>
          </cell>
          <cell r="AN792">
            <v>-40781985.25</v>
          </cell>
          <cell r="AO792">
            <v>0.0121218125</v>
          </cell>
        </row>
        <row r="793">
          <cell r="A793">
            <v>39355</v>
          </cell>
          <cell r="B793" t="str">
            <v>корп.руб.</v>
          </cell>
          <cell r="C793" t="str">
            <v>Покупка</v>
          </cell>
          <cell r="D793" t="str">
            <v>Продажа РЕПО</v>
          </cell>
          <cell r="E793" t="str">
            <v>трансмаш 2 вып.</v>
          </cell>
          <cell r="F793" t="str">
            <v>RU000A0JP2C3</v>
          </cell>
          <cell r="G793">
            <v>1000</v>
          </cell>
          <cell r="H793">
            <v>40584</v>
          </cell>
          <cell r="I793">
            <v>39856</v>
          </cell>
          <cell r="K793" t="str">
            <v>Газпромбанк</v>
          </cell>
          <cell r="L793">
            <v>75000</v>
          </cell>
          <cell r="M793">
            <v>69191925</v>
          </cell>
          <cell r="N793">
            <v>0</v>
          </cell>
          <cell r="O793">
            <v>996.2</v>
          </cell>
          <cell r="P793">
            <v>0</v>
          </cell>
          <cell r="Q793">
            <v>28872059</v>
          </cell>
          <cell r="R793">
            <v>37</v>
          </cell>
          <cell r="S793">
            <v>4000000</v>
          </cell>
          <cell r="T793">
            <v>960</v>
          </cell>
          <cell r="U793" t="str">
            <v>3</v>
          </cell>
          <cell r="V793" t="str">
            <v>Машиностроение</v>
          </cell>
          <cell r="W793" t="str">
            <v>корпоративные рублевые облигации</v>
          </cell>
          <cell r="X793" t="str">
            <v>Трансмашхолдинг</v>
          </cell>
          <cell r="Y793">
            <v>69191925</v>
          </cell>
          <cell r="Z793">
            <v>960</v>
          </cell>
          <cell r="AA793">
            <v>72000000</v>
          </cell>
          <cell r="AB793">
            <v>72000000</v>
          </cell>
          <cell r="AC793">
            <v>2808075</v>
          </cell>
          <cell r="AD793">
            <v>0.0405838542575597</v>
          </cell>
          <cell r="AE793" t="str">
            <v>для продажи</v>
          </cell>
          <cell r="AF793">
            <v>39856</v>
          </cell>
          <cell r="AG793">
            <v>501</v>
          </cell>
          <cell r="AH793" t="str">
            <v>более 1 года</v>
          </cell>
          <cell r="AI793" t="str">
            <v>B-</v>
          </cell>
          <cell r="AJ793">
            <v>0.0841666666666667</v>
          </cell>
          <cell r="AK793" t="str">
            <v>ХорКК</v>
          </cell>
          <cell r="AL793">
            <v>5823653.6875</v>
          </cell>
          <cell r="AM793" t="str">
            <v>вероятностный</v>
          </cell>
          <cell r="AN793">
            <v>-64781985.25</v>
          </cell>
          <cell r="AO793">
            <v>0.01729798125</v>
          </cell>
        </row>
        <row r="794">
          <cell r="A794">
            <v>39355</v>
          </cell>
          <cell r="B794" t="str">
            <v>корп.руб.</v>
          </cell>
          <cell r="C794" t="str">
            <v>Покупка</v>
          </cell>
          <cell r="D794" t="str">
            <v>Продажа РЕПО</v>
          </cell>
          <cell r="E794" t="str">
            <v>Удмуртнефтепродукт</v>
          </cell>
          <cell r="F794" t="str">
            <v>RU000A0GEGP8</v>
          </cell>
          <cell r="G794">
            <v>1000</v>
          </cell>
          <cell r="H794">
            <v>39692</v>
          </cell>
          <cell r="K794" t="str">
            <v>ММБ</v>
          </cell>
          <cell r="L794">
            <v>25000</v>
          </cell>
          <cell r="M794">
            <v>23072875</v>
          </cell>
          <cell r="N794">
            <v>0</v>
          </cell>
          <cell r="O794">
            <v>979.9</v>
          </cell>
          <cell r="P794">
            <v>0</v>
          </cell>
          <cell r="Q794">
            <v>99089757</v>
          </cell>
          <cell r="R794">
            <v>68</v>
          </cell>
          <cell r="S794">
            <v>1500000</v>
          </cell>
          <cell r="T794">
            <v>976</v>
          </cell>
          <cell r="U794" t="str">
            <v>7</v>
          </cell>
          <cell r="V794" t="str">
            <v>Топливная промышленность</v>
          </cell>
          <cell r="W794" t="str">
            <v>корпоративные рублевые облигации</v>
          </cell>
          <cell r="X794" t="str">
            <v>Удмуртнефтепродукт</v>
          </cell>
          <cell r="Y794">
            <v>23072875</v>
          </cell>
          <cell r="Z794">
            <v>976</v>
          </cell>
          <cell r="AA794">
            <v>24400000</v>
          </cell>
          <cell r="AB794">
            <v>24400000</v>
          </cell>
          <cell r="AC794">
            <v>1327125</v>
          </cell>
          <cell r="AD794">
            <v>0.0575188397631418</v>
          </cell>
          <cell r="AE794" t="str">
            <v>для продажи</v>
          </cell>
          <cell r="AF794">
            <v>39692</v>
          </cell>
          <cell r="AG794">
            <v>337</v>
          </cell>
          <cell r="AH794" t="str">
            <v>до 1 года</v>
          </cell>
          <cell r="AI794" t="str">
            <v>B-</v>
          </cell>
          <cell r="AJ794">
            <v>0.0841666666666667</v>
          </cell>
          <cell r="AK794" t="str">
            <v>ХорКК</v>
          </cell>
          <cell r="AL794">
            <v>1941966.97916667</v>
          </cell>
          <cell r="AM794" t="str">
            <v>вероятностный</v>
          </cell>
          <cell r="AN794">
            <v>372439.25</v>
          </cell>
          <cell r="AO794">
            <v>0.0153819166666667</v>
          </cell>
        </row>
        <row r="795">
          <cell r="A795">
            <v>39355</v>
          </cell>
          <cell r="B795" t="str">
            <v>корп.руб.</v>
          </cell>
          <cell r="C795" t="str">
            <v>Покупка</v>
          </cell>
          <cell r="D795" t="str">
            <v>Продажа РЕПО</v>
          </cell>
          <cell r="E795" t="str">
            <v>Центр Телеком 4 вып.</v>
          </cell>
          <cell r="F795" t="str">
            <v>RU000A0DBR52</v>
          </cell>
          <cell r="G795">
            <v>1000</v>
          </cell>
          <cell r="H795">
            <v>40046</v>
          </cell>
          <cell r="K795" t="str">
            <v>Ситибанк</v>
          </cell>
          <cell r="L795">
            <v>158000</v>
          </cell>
          <cell r="M795">
            <v>157011062</v>
          </cell>
          <cell r="N795">
            <v>0</v>
          </cell>
          <cell r="O795">
            <v>1088.1</v>
          </cell>
          <cell r="P795">
            <v>0</v>
          </cell>
          <cell r="Q795">
            <v>640025730</v>
          </cell>
          <cell r="R795">
            <v>201</v>
          </cell>
          <cell r="S795">
            <v>7000000</v>
          </cell>
          <cell r="T795">
            <v>1086.3</v>
          </cell>
          <cell r="U795" t="str">
            <v>12</v>
          </cell>
          <cell r="V795" t="str">
            <v>Телекоммуникации, связь</v>
          </cell>
          <cell r="W795" t="str">
            <v>корпоративные рублевые облигации</v>
          </cell>
          <cell r="X795" t="str">
            <v>ЦентрТелеком</v>
          </cell>
          <cell r="Y795">
            <v>157011062</v>
          </cell>
          <cell r="Z795">
            <v>1086.3</v>
          </cell>
          <cell r="AA795">
            <v>171635400</v>
          </cell>
          <cell r="AB795">
            <v>171635400</v>
          </cell>
          <cell r="AC795">
            <v>14624338</v>
          </cell>
          <cell r="AD795">
            <v>0.0931420870205948</v>
          </cell>
          <cell r="AE795" t="str">
            <v>для продажи</v>
          </cell>
          <cell r="AF795">
            <v>40046</v>
          </cell>
          <cell r="AG795">
            <v>691</v>
          </cell>
          <cell r="AH795" t="str">
            <v>более 1 года</v>
          </cell>
          <cell r="AI795" t="str">
            <v>CCC+</v>
          </cell>
          <cell r="AJ795">
            <v>0.13</v>
          </cell>
          <cell r="AK795" t="str">
            <v>СрКК</v>
          </cell>
          <cell r="AL795">
            <v>20411438.06</v>
          </cell>
          <cell r="AM795" t="str">
            <v>вероятностный</v>
          </cell>
          <cell r="AN795">
            <v>-11628967.5</v>
          </cell>
          <cell r="AO795">
            <v>0.0224301517142857</v>
          </cell>
        </row>
        <row r="796">
          <cell r="A796">
            <v>39355</v>
          </cell>
          <cell r="B796" t="str">
            <v>корп.руб.</v>
          </cell>
          <cell r="C796" t="str">
            <v>Покупка</v>
          </cell>
          <cell r="D796" t="str">
            <v>Продажа РЕПО</v>
          </cell>
          <cell r="E796" t="str">
            <v>Черкизово 1 выпуск</v>
          </cell>
          <cell r="F796" t="str">
            <v>RU000A0GTE88</v>
          </cell>
          <cell r="G796">
            <v>1000</v>
          </cell>
          <cell r="H796">
            <v>40694</v>
          </cell>
          <cell r="I796">
            <v>39966</v>
          </cell>
          <cell r="K796" t="str">
            <v>Газпромбанк</v>
          </cell>
          <cell r="L796">
            <v>80000</v>
          </cell>
          <cell r="M796">
            <v>73864240</v>
          </cell>
          <cell r="N796">
            <v>0</v>
          </cell>
          <cell r="O796">
            <v>989.2</v>
          </cell>
          <cell r="P796">
            <v>0</v>
          </cell>
          <cell r="Q796">
            <v>69139776</v>
          </cell>
          <cell r="R796">
            <v>35</v>
          </cell>
          <cell r="S796">
            <v>2000000</v>
          </cell>
          <cell r="T796">
            <v>986</v>
          </cell>
          <cell r="U796" t="str">
            <v>4</v>
          </cell>
          <cell r="V796" t="str">
            <v>Пищевая промышленность</v>
          </cell>
          <cell r="W796" t="str">
            <v>корпоративные рублевые облигации</v>
          </cell>
          <cell r="X796" t="str">
            <v>Черкизово Группа</v>
          </cell>
          <cell r="Y796">
            <v>73864240</v>
          </cell>
          <cell r="Z796">
            <v>986</v>
          </cell>
          <cell r="AA796">
            <v>78880000</v>
          </cell>
          <cell r="AB796">
            <v>78880000</v>
          </cell>
          <cell r="AC796">
            <v>5015760</v>
          </cell>
          <cell r="AD796">
            <v>0.0679051189046283</v>
          </cell>
          <cell r="AE796" t="str">
            <v>для продажи</v>
          </cell>
          <cell r="AF796">
            <v>39966</v>
          </cell>
          <cell r="AG796">
            <v>611</v>
          </cell>
          <cell r="AH796" t="str">
            <v>более 1 года</v>
          </cell>
          <cell r="AI796" t="str">
            <v>CCC+</v>
          </cell>
          <cell r="AJ796">
            <v>0.115</v>
          </cell>
          <cell r="AK796" t="str">
            <v>СрКК</v>
          </cell>
          <cell r="AL796">
            <v>8494387.6</v>
          </cell>
          <cell r="AM796" t="str">
            <v>вероятностный</v>
          </cell>
          <cell r="AN796">
            <v>-61595056</v>
          </cell>
          <cell r="AO796">
            <v>0.03693212</v>
          </cell>
        </row>
        <row r="797">
          <cell r="A797">
            <v>39355</v>
          </cell>
          <cell r="B797" t="str">
            <v>корп.руб.</v>
          </cell>
          <cell r="C797" t="str">
            <v>Покупка</v>
          </cell>
          <cell r="D797" t="str">
            <v>Продажа РЕПО</v>
          </cell>
          <cell r="E797" t="str">
            <v>Эфко 02</v>
          </cell>
          <cell r="F797" t="str">
            <v>RU000A0GK9D4</v>
          </cell>
          <cell r="G797">
            <v>1000</v>
          </cell>
          <cell r="H797">
            <v>40200</v>
          </cell>
          <cell r="K797" t="str">
            <v>ММБ</v>
          </cell>
          <cell r="L797">
            <v>30250</v>
          </cell>
          <cell r="M797">
            <v>27235799.25</v>
          </cell>
          <cell r="N797">
            <v>0</v>
          </cell>
          <cell r="O797">
            <v>991.1</v>
          </cell>
          <cell r="P797">
            <v>0</v>
          </cell>
          <cell r="Q797">
            <v>74888567</v>
          </cell>
          <cell r="R797">
            <v>58</v>
          </cell>
          <cell r="S797">
            <v>1439802</v>
          </cell>
          <cell r="T797">
            <v>980</v>
          </cell>
          <cell r="U797" t="str">
            <v>4</v>
          </cell>
          <cell r="V797" t="str">
            <v>Пищевая промышленность</v>
          </cell>
          <cell r="W797" t="str">
            <v>корпоративные рублевые облигации</v>
          </cell>
          <cell r="X797" t="str">
            <v>ЭФКО</v>
          </cell>
          <cell r="Y797">
            <v>27235799.25</v>
          </cell>
          <cell r="Z797">
            <v>980</v>
          </cell>
          <cell r="AA797">
            <v>29645000</v>
          </cell>
          <cell r="AB797">
            <v>29645000</v>
          </cell>
          <cell r="AC797">
            <v>2409200.75</v>
          </cell>
          <cell r="AD797">
            <v>0.0884571342256461</v>
          </cell>
          <cell r="AE797" t="str">
            <v>для продажи</v>
          </cell>
          <cell r="AF797">
            <v>40200</v>
          </cell>
          <cell r="AG797">
            <v>845</v>
          </cell>
          <cell r="AH797" t="str">
            <v>более 1 года</v>
          </cell>
          <cell r="AI797" t="str">
            <v>CCC+</v>
          </cell>
          <cell r="AJ797">
            <v>0.13625</v>
          </cell>
          <cell r="AK797" t="str">
            <v>СрКК</v>
          </cell>
          <cell r="AL797">
            <v>3710877.6478125</v>
          </cell>
          <cell r="AM797" t="str">
            <v>вероятностный</v>
          </cell>
          <cell r="AN797">
            <v>-10922858.25</v>
          </cell>
          <cell r="AO797">
            <v>0.0189163504773573</v>
          </cell>
        </row>
        <row r="798">
          <cell r="A798">
            <v>39355</v>
          </cell>
          <cell r="B798" t="str">
            <v>корп.руб.</v>
          </cell>
          <cell r="C798" t="str">
            <v>РЕПО</v>
          </cell>
          <cell r="D798" t="str">
            <v>Продажа РЕПО</v>
          </cell>
          <cell r="E798" t="str">
            <v>Искитимцемент 2 вып.</v>
          </cell>
          <cell r="F798" t="str">
            <v>RU000A0GH677</v>
          </cell>
          <cell r="G798">
            <v>1000</v>
          </cell>
          <cell r="H798">
            <v>39757</v>
          </cell>
          <cell r="I798">
            <v>39393</v>
          </cell>
          <cell r="J798">
            <v>39385</v>
          </cell>
          <cell r="K798" t="str">
            <v>Банк Москвы</v>
          </cell>
          <cell r="L798">
            <v>20000</v>
          </cell>
          <cell r="M798">
            <v>17949740</v>
          </cell>
          <cell r="N798">
            <v>0</v>
          </cell>
          <cell r="O798">
            <v>1000.8</v>
          </cell>
          <cell r="P798">
            <v>0</v>
          </cell>
          <cell r="Q798">
            <v>16967100</v>
          </cell>
          <cell r="R798">
            <v>56</v>
          </cell>
          <cell r="S798">
            <v>500000</v>
          </cell>
          <cell r="T798">
            <v>1001.4</v>
          </cell>
          <cell r="U798" t="str">
            <v>14</v>
          </cell>
          <cell r="V798" t="str">
            <v>Строительство</v>
          </cell>
          <cell r="W798" t="str">
            <v>корпоративные рублевые облигации</v>
          </cell>
          <cell r="X798" t="str">
            <v>ИскитимЦемент</v>
          </cell>
          <cell r="Y798">
            <v>17949740</v>
          </cell>
          <cell r="Z798">
            <v>1001.4</v>
          </cell>
          <cell r="AA798">
            <v>20028000</v>
          </cell>
          <cell r="AB798">
            <v>20028000</v>
          </cell>
          <cell r="AC798">
            <v>2078260</v>
          </cell>
          <cell r="AD798">
            <v>0.115782178460524</v>
          </cell>
          <cell r="AE798" t="str">
            <v>РЕПО</v>
          </cell>
          <cell r="AF798">
            <v>39385</v>
          </cell>
          <cell r="AG798">
            <v>30</v>
          </cell>
          <cell r="AH798" t="str">
            <v>до 30 дней</v>
          </cell>
          <cell r="AI798" t="str">
            <v>B</v>
          </cell>
          <cell r="AJ798">
            <v>0.04475</v>
          </cell>
          <cell r="AK798" t="str">
            <v>ХорКК</v>
          </cell>
          <cell r="AL798">
            <v>803250.865</v>
          </cell>
          <cell r="AM798" t="str">
            <v>вероятностный</v>
          </cell>
          <cell r="AN798">
            <v>-15786225</v>
          </cell>
          <cell r="AO798">
            <v>0.03589948</v>
          </cell>
        </row>
        <row r="799">
          <cell r="A799">
            <v>39355</v>
          </cell>
          <cell r="B799" t="str">
            <v>корп.руб.</v>
          </cell>
          <cell r="C799" t="str">
            <v>Покупка</v>
          </cell>
          <cell r="D799" t="str">
            <v>Продажа РЕПО Техника</v>
          </cell>
          <cell r="E799" t="str">
            <v>Автоприбор, 1</v>
          </cell>
          <cell r="F799" t="str">
            <v>RU000A0GLBG3</v>
          </cell>
          <cell r="G799">
            <v>1000</v>
          </cell>
          <cell r="H799">
            <v>39932</v>
          </cell>
          <cell r="I799">
            <v>39386</v>
          </cell>
          <cell r="K799" t="str">
            <v>Хризолит</v>
          </cell>
          <cell r="L799">
            <v>12275</v>
          </cell>
          <cell r="M799">
            <v>12222954</v>
          </cell>
          <cell r="N799">
            <v>0</v>
          </cell>
          <cell r="O799">
            <v>994.3</v>
          </cell>
          <cell r="P799">
            <v>0</v>
          </cell>
          <cell r="Q799">
            <v>13873745</v>
          </cell>
          <cell r="R799">
            <v>54</v>
          </cell>
          <cell r="S799">
            <v>500000</v>
          </cell>
          <cell r="T799">
            <v>994.3</v>
          </cell>
          <cell r="U799" t="str">
            <v>3</v>
          </cell>
          <cell r="V799" t="str">
            <v>Машиностроение</v>
          </cell>
          <cell r="W799" t="str">
            <v>корпоративные рублевые облигации</v>
          </cell>
          <cell r="X799" t="str">
            <v>Автоприбор</v>
          </cell>
          <cell r="Y799">
            <v>12222954</v>
          </cell>
          <cell r="Z799">
            <v>994.3</v>
          </cell>
          <cell r="AA799">
            <v>12205032.5</v>
          </cell>
          <cell r="AB799">
            <v>12205032.5</v>
          </cell>
          <cell r="AC799">
            <v>-17921.5</v>
          </cell>
          <cell r="AD799">
            <v>-0.00146621675905841</v>
          </cell>
          <cell r="AE799" t="str">
            <v>для продажи</v>
          </cell>
          <cell r="AF799">
            <v>39386</v>
          </cell>
          <cell r="AG799">
            <v>31</v>
          </cell>
          <cell r="AH799" t="str">
            <v>до 90 дней</v>
          </cell>
          <cell r="AI799" t="str">
            <v>CCC+</v>
          </cell>
          <cell r="AJ799">
            <v>0.11375</v>
          </cell>
          <cell r="AK799" t="str">
            <v>СрКК</v>
          </cell>
          <cell r="AL799">
            <v>1390361.0175</v>
          </cell>
          <cell r="AM799" t="str">
            <v>вероятностный</v>
          </cell>
          <cell r="AN799">
            <v>-8736596.25</v>
          </cell>
          <cell r="AO799">
            <v>0.024445908</v>
          </cell>
        </row>
        <row r="800">
          <cell r="A800">
            <v>39355</v>
          </cell>
          <cell r="B800" t="str">
            <v>корп.руб.</v>
          </cell>
          <cell r="C800" t="str">
            <v>Покупка</v>
          </cell>
          <cell r="D800" t="str">
            <v>Продажа РЕПО Техника</v>
          </cell>
          <cell r="E800" t="str">
            <v>Альянс Русский Текстиль, 3</v>
          </cell>
          <cell r="F800" t="str">
            <v>RU000A0GG8Q4</v>
          </cell>
          <cell r="G800">
            <v>1000</v>
          </cell>
          <cell r="H800">
            <v>40106</v>
          </cell>
          <cell r="I800">
            <v>39378</v>
          </cell>
          <cell r="K800" t="str">
            <v>Хризолит</v>
          </cell>
          <cell r="L800">
            <v>92028</v>
          </cell>
          <cell r="M800">
            <v>91936892.28</v>
          </cell>
          <cell r="N800">
            <v>0</v>
          </cell>
          <cell r="O800">
            <v>999.1</v>
          </cell>
          <cell r="P800">
            <v>0</v>
          </cell>
          <cell r="Q800">
            <v>46871782</v>
          </cell>
          <cell r="R800">
            <v>131</v>
          </cell>
          <cell r="S800">
            <v>1200000</v>
          </cell>
          <cell r="T800">
            <v>995.1</v>
          </cell>
          <cell r="U800" t="str">
            <v>1</v>
          </cell>
          <cell r="V800" t="str">
            <v>Легкая промышленность</v>
          </cell>
          <cell r="W800" t="str">
            <v>корпоративные рублевые облигации</v>
          </cell>
          <cell r="X800" t="str">
            <v>Русский Текстиль Альянс</v>
          </cell>
          <cell r="Y800">
            <v>91936892.28</v>
          </cell>
          <cell r="Z800">
            <v>995.1</v>
          </cell>
          <cell r="AA800">
            <v>91577062.8</v>
          </cell>
          <cell r="AB800">
            <v>91577062.8</v>
          </cell>
          <cell r="AC800">
            <v>-359829.480000004</v>
          </cell>
          <cell r="AD800">
            <v>-0.00391387473598867</v>
          </cell>
          <cell r="AE800" t="str">
            <v>для продажи</v>
          </cell>
          <cell r="AF800">
            <v>39378</v>
          </cell>
          <cell r="AG800">
            <v>23</v>
          </cell>
          <cell r="AH800" t="str">
            <v>до 30 дней</v>
          </cell>
          <cell r="AI800" t="str">
            <v>CCC+</v>
          </cell>
          <cell r="AJ800">
            <v>0.12125</v>
          </cell>
          <cell r="AK800" t="str">
            <v>СрКК</v>
          </cell>
          <cell r="AL800">
            <v>11147348.18895</v>
          </cell>
          <cell r="AM800" t="str">
            <v>вероятностный</v>
          </cell>
          <cell r="AN800">
            <v>-79859117.3</v>
          </cell>
          <cell r="AO800">
            <v>0.0766140769</v>
          </cell>
        </row>
        <row r="801">
          <cell r="A801">
            <v>39355</v>
          </cell>
          <cell r="B801" t="str">
            <v>корп.руб.</v>
          </cell>
          <cell r="C801" t="str">
            <v>Покупка</v>
          </cell>
          <cell r="D801" t="str">
            <v>Продажа РЕПО Техника</v>
          </cell>
          <cell r="E801" t="str">
            <v>Амурметалл, 1</v>
          </cell>
          <cell r="F801" t="str">
            <v>RU000A0GN9D1</v>
          </cell>
          <cell r="G801">
            <v>1000</v>
          </cell>
          <cell r="H801">
            <v>39870</v>
          </cell>
          <cell r="K801" t="str">
            <v>Хризолит</v>
          </cell>
          <cell r="L801">
            <v>49338</v>
          </cell>
          <cell r="M801">
            <v>49273860.6</v>
          </cell>
          <cell r="N801">
            <v>0</v>
          </cell>
          <cell r="O801">
            <v>995.4</v>
          </cell>
          <cell r="P801">
            <v>0</v>
          </cell>
          <cell r="Q801">
            <v>65309768</v>
          </cell>
          <cell r="R801">
            <v>87</v>
          </cell>
          <cell r="S801">
            <v>1500000</v>
          </cell>
          <cell r="T801">
            <v>990</v>
          </cell>
          <cell r="U801" t="str">
            <v>9</v>
          </cell>
          <cell r="V801" t="str">
            <v>Черная металлургия</v>
          </cell>
          <cell r="W801" t="str">
            <v>корпоративные рублевые облигации</v>
          </cell>
          <cell r="X801" t="str">
            <v>Амурметалл</v>
          </cell>
          <cell r="Y801">
            <v>49273860.6</v>
          </cell>
          <cell r="Z801">
            <v>990</v>
          </cell>
          <cell r="AA801">
            <v>48844620</v>
          </cell>
          <cell r="AB801">
            <v>48844620</v>
          </cell>
          <cell r="AC801">
            <v>-429240.600000001</v>
          </cell>
          <cell r="AD801">
            <v>-0.00871132472213881</v>
          </cell>
          <cell r="AE801" t="str">
            <v>для продажи</v>
          </cell>
          <cell r="AF801">
            <v>39870</v>
          </cell>
          <cell r="AG801">
            <v>515</v>
          </cell>
          <cell r="AH801" t="str">
            <v>более 1 года</v>
          </cell>
          <cell r="AI801" t="str">
            <v>CCC+</v>
          </cell>
          <cell r="AJ801">
            <v>0.1175</v>
          </cell>
          <cell r="AK801" t="str">
            <v>СрКК</v>
          </cell>
          <cell r="AL801">
            <v>5789678.6205</v>
          </cell>
          <cell r="AM801" t="str">
            <v>вероятностный</v>
          </cell>
          <cell r="AN801">
            <v>-32517178</v>
          </cell>
          <cell r="AO801">
            <v>0.0328492404</v>
          </cell>
        </row>
        <row r="802">
          <cell r="A802">
            <v>39355</v>
          </cell>
          <cell r="B802" t="str">
            <v>корп.руб.</v>
          </cell>
          <cell r="C802" t="str">
            <v>Покупка</v>
          </cell>
          <cell r="D802" t="str">
            <v>Продажа РЕПО Техника</v>
          </cell>
          <cell r="E802" t="str">
            <v>Амурметалл, 2</v>
          </cell>
          <cell r="F802" t="str">
            <v>RU000A0JP385</v>
          </cell>
          <cell r="G802">
            <v>1000</v>
          </cell>
          <cell r="H802">
            <v>40235</v>
          </cell>
          <cell r="K802" t="str">
            <v>Хризолит</v>
          </cell>
          <cell r="L802">
            <v>70000</v>
          </cell>
          <cell r="M802">
            <v>69947500</v>
          </cell>
          <cell r="N802">
            <v>0</v>
          </cell>
          <cell r="O802">
            <v>1000</v>
          </cell>
          <cell r="P802">
            <v>0</v>
          </cell>
          <cell r="Q802">
            <v>22420175</v>
          </cell>
          <cell r="R802">
            <v>33</v>
          </cell>
          <cell r="S802">
            <v>2000000</v>
          </cell>
          <cell r="T802">
            <v>980</v>
          </cell>
          <cell r="U802" t="str">
            <v>9</v>
          </cell>
          <cell r="V802" t="str">
            <v>Черная металлургия</v>
          </cell>
          <cell r="W802" t="str">
            <v>корпоративные рублевые облигации</v>
          </cell>
          <cell r="X802" t="str">
            <v>Амурметалл</v>
          </cell>
          <cell r="Y802">
            <v>69947500</v>
          </cell>
          <cell r="Z802">
            <v>980</v>
          </cell>
          <cell r="AA802">
            <v>68600000</v>
          </cell>
          <cell r="AB802">
            <v>68600000</v>
          </cell>
          <cell r="AC802">
            <v>-1347500</v>
          </cell>
          <cell r="AD802">
            <v>-0.0192644483362522</v>
          </cell>
          <cell r="AE802" t="str">
            <v>для продажи</v>
          </cell>
          <cell r="AF802">
            <v>40235</v>
          </cell>
          <cell r="AG802">
            <v>880</v>
          </cell>
          <cell r="AH802" t="str">
            <v>более 1 года</v>
          </cell>
          <cell r="AI802" t="str">
            <v>CCC+</v>
          </cell>
          <cell r="AJ802">
            <v>0.1175</v>
          </cell>
          <cell r="AK802" t="str">
            <v>СрКК</v>
          </cell>
          <cell r="AL802">
            <v>8218831.25</v>
          </cell>
          <cell r="AM802" t="str">
            <v>вероятностный</v>
          </cell>
          <cell r="AN802">
            <v>-62994956.25</v>
          </cell>
          <cell r="AO802">
            <v>0.03497375</v>
          </cell>
        </row>
        <row r="803">
          <cell r="A803">
            <v>39355</v>
          </cell>
          <cell r="B803" t="str">
            <v>корп.руб.</v>
          </cell>
          <cell r="C803" t="str">
            <v>Покупка</v>
          </cell>
          <cell r="D803" t="str">
            <v>Продажа РЕПО Техника</v>
          </cell>
          <cell r="E803" t="str">
            <v>Бразерс и Компания, 1</v>
          </cell>
          <cell r="F803" t="str">
            <v>RU000A0JNZX7</v>
          </cell>
          <cell r="G803">
            <v>1000</v>
          </cell>
          <cell r="H803">
            <v>40172</v>
          </cell>
          <cell r="I803">
            <v>39437</v>
          </cell>
          <cell r="K803" t="str">
            <v>Хризолит</v>
          </cell>
          <cell r="L803">
            <v>30675</v>
          </cell>
          <cell r="M803">
            <v>30336961.5</v>
          </cell>
          <cell r="N803">
            <v>0</v>
          </cell>
          <cell r="O803">
            <v>997.9</v>
          </cell>
          <cell r="P803">
            <v>0</v>
          </cell>
          <cell r="Q803">
            <v>30528145</v>
          </cell>
          <cell r="R803">
            <v>21</v>
          </cell>
          <cell r="S803">
            <v>500000</v>
          </cell>
          <cell r="T803">
            <v>990.1</v>
          </cell>
          <cell r="U803" t="str">
            <v>4</v>
          </cell>
          <cell r="V803" t="str">
            <v>Пищевая промышленность</v>
          </cell>
          <cell r="W803" t="str">
            <v>корпоративные рублевые облигации</v>
          </cell>
          <cell r="X803" t="str">
            <v>Бразерс и Компания</v>
          </cell>
          <cell r="Y803">
            <v>30336961.5</v>
          </cell>
          <cell r="Z803">
            <v>990.1</v>
          </cell>
          <cell r="AA803">
            <v>30371317.5</v>
          </cell>
          <cell r="AB803">
            <v>30371317.5</v>
          </cell>
          <cell r="AC803">
            <v>34356</v>
          </cell>
          <cell r="AD803">
            <v>0.00113247992881555</v>
          </cell>
          <cell r="AE803" t="str">
            <v>для продажи</v>
          </cell>
          <cell r="AF803">
            <v>39437</v>
          </cell>
          <cell r="AG803">
            <v>82</v>
          </cell>
          <cell r="AH803" t="str">
            <v>до 90 дней</v>
          </cell>
          <cell r="AI803" t="str">
            <v>CCC+</v>
          </cell>
          <cell r="AJ803">
            <v>0.12125</v>
          </cell>
          <cell r="AK803" t="str">
            <v>СрКК</v>
          </cell>
          <cell r="AL803">
            <v>3678356.581875</v>
          </cell>
          <cell r="AM803" t="str">
            <v>вероятностный</v>
          </cell>
          <cell r="AN803">
            <v>-22739281.25</v>
          </cell>
          <cell r="AO803">
            <v>0.060673923</v>
          </cell>
        </row>
        <row r="804">
          <cell r="A804">
            <v>39355</v>
          </cell>
          <cell r="B804" t="str">
            <v>корп.руб.</v>
          </cell>
          <cell r="C804" t="str">
            <v>Покупка</v>
          </cell>
          <cell r="D804" t="str">
            <v>Продажа РЕПО Техника</v>
          </cell>
          <cell r="E804" t="str">
            <v>Виктория-Финанс, 2</v>
          </cell>
          <cell r="F804" t="str">
            <v>RU000A0JP2Q3</v>
          </cell>
          <cell r="G804">
            <v>1000</v>
          </cell>
          <cell r="H804">
            <v>40225</v>
          </cell>
          <cell r="K804" t="str">
            <v>Хризолит</v>
          </cell>
          <cell r="L804">
            <v>30000</v>
          </cell>
          <cell r="M804">
            <v>29567400</v>
          </cell>
          <cell r="N804">
            <v>0</v>
          </cell>
          <cell r="O804">
            <v>983.3</v>
          </cell>
          <cell r="P804">
            <v>0</v>
          </cell>
          <cell r="Q804">
            <v>23668912</v>
          </cell>
          <cell r="R804">
            <v>53</v>
          </cell>
          <cell r="S804">
            <v>1500000</v>
          </cell>
          <cell r="T804">
            <v>984.5</v>
          </cell>
          <cell r="U804" t="str">
            <v>15</v>
          </cell>
          <cell r="V804" t="str">
            <v>Торговля</v>
          </cell>
          <cell r="W804" t="str">
            <v>корпоративные рублевые облигации</v>
          </cell>
          <cell r="X804" t="str">
            <v>Виктория</v>
          </cell>
          <cell r="Y804">
            <v>29567400</v>
          </cell>
          <cell r="Z804">
            <v>984.5</v>
          </cell>
          <cell r="AA804">
            <v>29535000</v>
          </cell>
          <cell r="AB804">
            <v>29535000</v>
          </cell>
          <cell r="AC804">
            <v>-32400</v>
          </cell>
          <cell r="AD804">
            <v>-0.00109580145701009</v>
          </cell>
          <cell r="AE804" t="str">
            <v>для продажи</v>
          </cell>
          <cell r="AF804">
            <v>40225</v>
          </cell>
          <cell r="AG804">
            <v>870</v>
          </cell>
          <cell r="AH804" t="str">
            <v>более 1 года</v>
          </cell>
          <cell r="AI804" t="str">
            <v>CCC+</v>
          </cell>
          <cell r="AJ804">
            <v>0.1275</v>
          </cell>
          <cell r="AK804" t="str">
            <v>СрКК</v>
          </cell>
          <cell r="AL804">
            <v>3769843.5</v>
          </cell>
          <cell r="AM804" t="str">
            <v>вероятностный</v>
          </cell>
          <cell r="AN804">
            <v>-23617772</v>
          </cell>
          <cell r="AO804">
            <v>0.0197116</v>
          </cell>
        </row>
        <row r="805">
          <cell r="A805">
            <v>39355</v>
          </cell>
          <cell r="B805" t="str">
            <v>корп.руб.</v>
          </cell>
          <cell r="C805" t="str">
            <v>Покупка</v>
          </cell>
          <cell r="D805" t="str">
            <v>Продажа РЕПО Техника</v>
          </cell>
          <cell r="E805" t="str">
            <v>ВКМ-Финанс, 1</v>
          </cell>
          <cell r="F805" t="str">
            <v>RU000A0E5VT9</v>
          </cell>
          <cell r="G805">
            <v>1000</v>
          </cell>
          <cell r="H805">
            <v>39603</v>
          </cell>
          <cell r="K805" t="str">
            <v>Хризолит</v>
          </cell>
          <cell r="L805">
            <v>44794</v>
          </cell>
          <cell r="M805">
            <v>44488952.86</v>
          </cell>
          <cell r="N805">
            <v>0</v>
          </cell>
          <cell r="O805">
            <v>980.7</v>
          </cell>
          <cell r="P805">
            <v>0</v>
          </cell>
          <cell r="Q805">
            <v>71292682</v>
          </cell>
          <cell r="R805">
            <v>42</v>
          </cell>
          <cell r="S805">
            <v>1000000</v>
          </cell>
          <cell r="T805">
            <v>987</v>
          </cell>
          <cell r="U805" t="str">
            <v>3</v>
          </cell>
          <cell r="V805" t="str">
            <v>Машиностроение</v>
          </cell>
          <cell r="W805" t="str">
            <v>корпоративные рублевые облигации</v>
          </cell>
          <cell r="X805" t="str">
            <v>ВКМ-Финанс</v>
          </cell>
          <cell r="Y805">
            <v>44488952.86</v>
          </cell>
          <cell r="Z805">
            <v>987</v>
          </cell>
          <cell r="AA805">
            <v>44211678</v>
          </cell>
          <cell r="AB805">
            <v>44211678</v>
          </cell>
          <cell r="AC805">
            <v>-277274.859999999</v>
          </cell>
          <cell r="AD805">
            <v>-0.00623244293639685</v>
          </cell>
          <cell r="AE805" t="str">
            <v>для продажи</v>
          </cell>
          <cell r="AF805">
            <v>39603</v>
          </cell>
          <cell r="AG805">
            <v>248</v>
          </cell>
          <cell r="AH805" t="str">
            <v>до 1 года</v>
          </cell>
          <cell r="AI805" t="str">
            <v>B-</v>
          </cell>
          <cell r="AJ805">
            <v>0.0741666666666667</v>
          </cell>
          <cell r="AK805" t="str">
            <v>ХорКК</v>
          </cell>
          <cell r="AL805">
            <v>3299597.33711667</v>
          </cell>
          <cell r="AM805" t="str">
            <v>вероятностный</v>
          </cell>
          <cell r="AN805">
            <v>-26388507.5</v>
          </cell>
          <cell r="AO805">
            <v>0.04448895286</v>
          </cell>
        </row>
        <row r="806">
          <cell r="A806">
            <v>39355</v>
          </cell>
          <cell r="B806" t="str">
            <v>корп.руб.</v>
          </cell>
          <cell r="C806" t="str">
            <v>Покупка</v>
          </cell>
          <cell r="D806" t="str">
            <v>Продажа РЕПО Техника</v>
          </cell>
          <cell r="E806" t="str">
            <v>ГОТЭК, 2</v>
          </cell>
          <cell r="F806" t="str">
            <v>RU000A0GLFU5</v>
          </cell>
          <cell r="G806">
            <v>1000</v>
          </cell>
          <cell r="H806">
            <v>39982</v>
          </cell>
          <cell r="K806" t="str">
            <v>Хризолит</v>
          </cell>
          <cell r="L806">
            <v>6115</v>
          </cell>
          <cell r="M806">
            <v>6048591.1</v>
          </cell>
          <cell r="N806">
            <v>0</v>
          </cell>
          <cell r="O806">
            <v>988.9</v>
          </cell>
          <cell r="P806">
            <v>0</v>
          </cell>
          <cell r="Q806">
            <v>56280854</v>
          </cell>
          <cell r="R806">
            <v>33</v>
          </cell>
          <cell r="S806">
            <v>1500000</v>
          </cell>
          <cell r="T806">
            <v>970</v>
          </cell>
          <cell r="U806" t="str">
            <v>2</v>
          </cell>
          <cell r="V806" t="str">
            <v>Лесная и лесоперерабатывающая промышленность</v>
          </cell>
          <cell r="W806" t="str">
            <v>корпоративные рублевые облигации</v>
          </cell>
          <cell r="X806" t="str">
            <v>ГОТЭК</v>
          </cell>
          <cell r="Y806">
            <v>6048591.1</v>
          </cell>
          <cell r="Z806">
            <v>970</v>
          </cell>
          <cell r="AA806">
            <v>5931550</v>
          </cell>
          <cell r="AB806">
            <v>5931550</v>
          </cell>
          <cell r="AC806">
            <v>-117041.1</v>
          </cell>
          <cell r="AD806">
            <v>-0.019350142548072</v>
          </cell>
          <cell r="AE806" t="str">
            <v>для продажи</v>
          </cell>
          <cell r="AF806">
            <v>39982</v>
          </cell>
          <cell r="AG806">
            <v>627</v>
          </cell>
          <cell r="AH806" t="str">
            <v>более 1 года</v>
          </cell>
          <cell r="AI806" t="str">
            <v>B-</v>
          </cell>
          <cell r="AJ806">
            <v>0.0966666666666667</v>
          </cell>
          <cell r="AK806" t="str">
            <v>ХорКК</v>
          </cell>
          <cell r="AL806">
            <v>584697.139666667</v>
          </cell>
          <cell r="AM806" t="str">
            <v>вероятностный</v>
          </cell>
          <cell r="AN806">
            <v>8138663.5</v>
          </cell>
          <cell r="AO806">
            <v>0.00403239406666667</v>
          </cell>
        </row>
        <row r="807">
          <cell r="A807">
            <v>39355</v>
          </cell>
          <cell r="B807" t="str">
            <v>корп.руб.</v>
          </cell>
          <cell r="C807" t="str">
            <v>Покупка</v>
          </cell>
          <cell r="D807" t="str">
            <v>Продажа РЕПО Техника</v>
          </cell>
          <cell r="E807" t="str">
            <v>ГТ–ТЭЦ Энерго, 3</v>
          </cell>
          <cell r="F807" t="str">
            <v>RU000A0D2BA9</v>
          </cell>
          <cell r="G807">
            <v>1000</v>
          </cell>
          <cell r="H807">
            <v>39556</v>
          </cell>
          <cell r="K807" t="str">
            <v>Хризолит</v>
          </cell>
          <cell r="L807">
            <v>52598</v>
          </cell>
          <cell r="M807">
            <v>52394971.72</v>
          </cell>
          <cell r="N807">
            <v>0</v>
          </cell>
          <cell r="O807">
            <v>1000.6</v>
          </cell>
          <cell r="P807">
            <v>0</v>
          </cell>
          <cell r="Q807">
            <v>36727662</v>
          </cell>
          <cell r="R807">
            <v>105</v>
          </cell>
          <cell r="S807">
            <v>1500000</v>
          </cell>
          <cell r="T807">
            <v>990</v>
          </cell>
          <cell r="U807" t="str">
            <v>3</v>
          </cell>
          <cell r="V807" t="str">
            <v>Машиностроение</v>
          </cell>
          <cell r="W807" t="str">
            <v>корпоративные рублевые облигации</v>
          </cell>
          <cell r="X807" t="str">
            <v>ГТ-ТЭЦ Энерго</v>
          </cell>
          <cell r="Y807">
            <v>52394971.72</v>
          </cell>
          <cell r="Z807">
            <v>990</v>
          </cell>
          <cell r="AA807">
            <v>52072020</v>
          </cell>
          <cell r="AB807">
            <v>52072020</v>
          </cell>
          <cell r="AC807">
            <v>-322951.719999999</v>
          </cell>
          <cell r="AD807">
            <v>-0.00616379223803881</v>
          </cell>
          <cell r="AE807" t="str">
            <v>для продажи</v>
          </cell>
          <cell r="AF807">
            <v>39556</v>
          </cell>
          <cell r="AG807">
            <v>201</v>
          </cell>
          <cell r="AH807" t="str">
            <v>до 1 года</v>
          </cell>
          <cell r="AI807" t="str">
            <v>CCC</v>
          </cell>
          <cell r="AJ807">
            <v>0.16</v>
          </cell>
          <cell r="AK807" t="str">
            <v>СрКК</v>
          </cell>
          <cell r="AL807">
            <v>8383195.4752</v>
          </cell>
          <cell r="AM807" t="str">
            <v>вероятностный</v>
          </cell>
          <cell r="AN807">
            <v>-42890104.5</v>
          </cell>
          <cell r="AO807">
            <v>0.0349299811466667</v>
          </cell>
        </row>
        <row r="808">
          <cell r="A808">
            <v>39355</v>
          </cell>
          <cell r="B808" t="str">
            <v>корп.руб.</v>
          </cell>
          <cell r="C808" t="str">
            <v>Покупка</v>
          </cell>
          <cell r="D808" t="str">
            <v>Продажа РЕПО Техника</v>
          </cell>
          <cell r="E808" t="str">
            <v>Дикси  - Финанс, 1</v>
          </cell>
          <cell r="F808" t="str">
            <v>RU000A0GP498</v>
          </cell>
          <cell r="G808">
            <v>1000</v>
          </cell>
          <cell r="H808">
            <v>40619</v>
          </cell>
          <cell r="K808" t="str">
            <v>Изучение, Обобщение и Систематизация</v>
          </cell>
          <cell r="L808">
            <v>94999</v>
          </cell>
          <cell r="M808">
            <v>90186825.66</v>
          </cell>
          <cell r="N808">
            <v>0</v>
          </cell>
          <cell r="O808">
            <v>949</v>
          </cell>
          <cell r="P808">
            <v>0</v>
          </cell>
          <cell r="Q808">
            <v>33419248</v>
          </cell>
          <cell r="R808">
            <v>49</v>
          </cell>
          <cell r="S808">
            <v>3000000</v>
          </cell>
          <cell r="T808">
            <v>920.1</v>
          </cell>
          <cell r="U808" t="str">
            <v>15</v>
          </cell>
          <cell r="V808" t="str">
            <v>Торговля</v>
          </cell>
          <cell r="W808" t="str">
            <v>корпоративные рублевые облигации</v>
          </cell>
          <cell r="X808" t="str">
            <v>Дикси</v>
          </cell>
          <cell r="Y808">
            <v>90186825.66</v>
          </cell>
          <cell r="Z808">
            <v>920.1</v>
          </cell>
          <cell r="AA808">
            <v>87408579.9</v>
          </cell>
          <cell r="AB808">
            <v>87408579.9</v>
          </cell>
          <cell r="AC808">
            <v>-2778245.75999999</v>
          </cell>
          <cell r="AD808">
            <v>-0.0308054501272042</v>
          </cell>
          <cell r="AE808" t="str">
            <v>для продажи</v>
          </cell>
          <cell r="AF808">
            <v>40619</v>
          </cell>
          <cell r="AG808">
            <v>1264</v>
          </cell>
          <cell r="AH808" t="str">
            <v>более 1 года</v>
          </cell>
          <cell r="AI808" t="str">
            <v>CCC+</v>
          </cell>
          <cell r="AJ808">
            <v>0.145</v>
          </cell>
          <cell r="AK808" t="str">
            <v>СрКК</v>
          </cell>
          <cell r="AL808">
            <v>13077089.7207</v>
          </cell>
          <cell r="AM808" t="str">
            <v>вероятностный</v>
          </cell>
          <cell r="AN808">
            <v>-79053767.9</v>
          </cell>
          <cell r="AO808">
            <v>0.03006227522</v>
          </cell>
        </row>
        <row r="809">
          <cell r="A809">
            <v>39355</v>
          </cell>
          <cell r="B809" t="str">
            <v>корп.руб.</v>
          </cell>
          <cell r="C809" t="str">
            <v>Покупка</v>
          </cell>
          <cell r="D809" t="str">
            <v>Продажа РЕПО Техника</v>
          </cell>
          <cell r="E809" t="str">
            <v>ДиПОС, 1</v>
          </cell>
          <cell r="F809" t="str">
            <v>RU000A0JPB41</v>
          </cell>
          <cell r="G809">
            <v>1000</v>
          </cell>
          <cell r="H809">
            <v>41079</v>
          </cell>
          <cell r="I809">
            <v>39623</v>
          </cell>
          <cell r="K809" t="str">
            <v>Хризолит</v>
          </cell>
          <cell r="L809">
            <v>102001</v>
          </cell>
          <cell r="M809">
            <v>101402254.1</v>
          </cell>
          <cell r="N809">
            <v>0</v>
          </cell>
          <cell r="O809">
            <v>990.8</v>
          </cell>
          <cell r="P809">
            <v>0</v>
          </cell>
          <cell r="Q809">
            <v>91354570</v>
          </cell>
          <cell r="R809">
            <v>50</v>
          </cell>
          <cell r="S809">
            <v>2000000</v>
          </cell>
          <cell r="T809">
            <v>960</v>
          </cell>
          <cell r="U809" t="str">
            <v>9</v>
          </cell>
          <cell r="V809" t="str">
            <v>Черная металлургия</v>
          </cell>
          <cell r="W809" t="str">
            <v>корпоративные рублевые облигации</v>
          </cell>
          <cell r="X809" t="str">
            <v>ДиПОС</v>
          </cell>
          <cell r="Y809">
            <v>101402254.1</v>
          </cell>
          <cell r="Z809">
            <v>960</v>
          </cell>
          <cell r="AA809">
            <v>97920960</v>
          </cell>
          <cell r="AB809">
            <v>97920960</v>
          </cell>
          <cell r="AC809">
            <v>-3481294.09999999</v>
          </cell>
          <cell r="AD809">
            <v>-0.0343315257722658</v>
          </cell>
          <cell r="AE809" t="str">
            <v>для продажи</v>
          </cell>
          <cell r="AF809">
            <v>39623</v>
          </cell>
          <cell r="AG809">
            <v>268</v>
          </cell>
          <cell r="AH809" t="str">
            <v>до 1 года</v>
          </cell>
          <cell r="AI809" t="str">
            <v>B-</v>
          </cell>
          <cell r="AJ809">
            <v>0.075</v>
          </cell>
          <cell r="AK809" t="str">
            <v>ХорКК</v>
          </cell>
          <cell r="AL809">
            <v>7605169.0575</v>
          </cell>
          <cell r="AM809" t="str">
            <v>вероятностный</v>
          </cell>
          <cell r="AN809">
            <v>-75082317.5</v>
          </cell>
          <cell r="AO809">
            <v>0.05070112705</v>
          </cell>
        </row>
        <row r="810">
          <cell r="A810">
            <v>39355</v>
          </cell>
          <cell r="B810" t="str">
            <v>корп.руб.</v>
          </cell>
          <cell r="C810" t="str">
            <v>Покупка</v>
          </cell>
          <cell r="D810" t="str">
            <v>Продажа РЕПО Техника</v>
          </cell>
          <cell r="E810" t="str">
            <v>ДОМОЦЕНТР, 1</v>
          </cell>
          <cell r="F810" t="str">
            <v>RU000A0JP948</v>
          </cell>
          <cell r="G810">
            <v>1000</v>
          </cell>
          <cell r="H810">
            <v>40367</v>
          </cell>
          <cell r="K810" t="str">
            <v>Изучение, Обобщение и Систематизация</v>
          </cell>
          <cell r="L810">
            <v>50000</v>
          </cell>
          <cell r="M810">
            <v>49952500</v>
          </cell>
          <cell r="N810">
            <v>0</v>
          </cell>
          <cell r="O810">
            <v>995</v>
          </cell>
          <cell r="P810">
            <v>0</v>
          </cell>
          <cell r="Q810">
            <v>65866475</v>
          </cell>
          <cell r="R810">
            <v>49</v>
          </cell>
          <cell r="S810">
            <v>1000000</v>
          </cell>
          <cell r="T810">
            <v>981.5</v>
          </cell>
          <cell r="U810" t="str">
            <v>14</v>
          </cell>
          <cell r="V810" t="str">
            <v>Торговля</v>
          </cell>
          <cell r="W810" t="str">
            <v>корпоративные рублевые облигации</v>
          </cell>
          <cell r="X810" t="str">
            <v>Домоцентр ХК ООО</v>
          </cell>
          <cell r="Y810">
            <v>49952500</v>
          </cell>
          <cell r="Z810">
            <v>981.5</v>
          </cell>
          <cell r="AA810">
            <v>49075000</v>
          </cell>
          <cell r="AB810">
            <v>49075000</v>
          </cell>
          <cell r="AC810">
            <v>-877500</v>
          </cell>
          <cell r="AD810">
            <v>-0.0175666883539362</v>
          </cell>
          <cell r="AE810" t="str">
            <v>для продажи</v>
          </cell>
          <cell r="AF810">
            <v>40367</v>
          </cell>
          <cell r="AG810">
            <v>1012</v>
          </cell>
          <cell r="AH810" t="str">
            <v>более 1 года</v>
          </cell>
          <cell r="AI810" t="str">
            <v>CCC+</v>
          </cell>
          <cell r="AJ810">
            <v>0.13625</v>
          </cell>
          <cell r="AK810" t="str">
            <v>СрКК</v>
          </cell>
          <cell r="AL810">
            <v>6806028.125</v>
          </cell>
          <cell r="AM810" t="str">
            <v>вероятностный</v>
          </cell>
          <cell r="AN810">
            <v>-32608381.25</v>
          </cell>
          <cell r="AO810">
            <v>0.0499525</v>
          </cell>
        </row>
        <row r="811">
          <cell r="A811">
            <v>39355</v>
          </cell>
          <cell r="B811" t="str">
            <v>корп.руб.</v>
          </cell>
          <cell r="C811" t="str">
            <v>Покупка</v>
          </cell>
          <cell r="D811" t="str">
            <v>Продажа РЕПО Техника</v>
          </cell>
          <cell r="E811" t="str">
            <v>ЕДИНАЯ ЕВРОПА, 1</v>
          </cell>
          <cell r="F811" t="str">
            <v>RU000A0JNRZ9</v>
          </cell>
          <cell r="G811">
            <v>1000</v>
          </cell>
          <cell r="H811">
            <v>40465</v>
          </cell>
          <cell r="I811">
            <v>39737</v>
          </cell>
          <cell r="K811" t="str">
            <v>Изучение, Обобщение и Систематизация</v>
          </cell>
          <cell r="L811">
            <v>60000</v>
          </cell>
          <cell r="M811">
            <v>59916600</v>
          </cell>
          <cell r="N811">
            <v>0</v>
          </cell>
          <cell r="O811">
            <v>999</v>
          </cell>
          <cell r="P811">
            <v>0</v>
          </cell>
          <cell r="Q811">
            <v>6208289</v>
          </cell>
          <cell r="R811">
            <v>5</v>
          </cell>
          <cell r="S811">
            <v>1200000</v>
          </cell>
          <cell r="T811">
            <v>995</v>
          </cell>
          <cell r="U811" t="str">
            <v>15</v>
          </cell>
          <cell r="V811" t="str">
            <v>Торговля</v>
          </cell>
          <cell r="W811" t="str">
            <v>корпоративные рублевые облигации</v>
          </cell>
          <cell r="X811" t="str">
            <v>Единая Европа</v>
          </cell>
          <cell r="Y811">
            <v>59916600</v>
          </cell>
          <cell r="Z811">
            <v>995</v>
          </cell>
          <cell r="AA811">
            <v>59700000</v>
          </cell>
          <cell r="AB811">
            <v>59700000</v>
          </cell>
          <cell r="AC811">
            <v>-216600</v>
          </cell>
          <cell r="AD811">
            <v>-0.00361502488458958</v>
          </cell>
          <cell r="AE811" t="str">
            <v>для продажи</v>
          </cell>
          <cell r="AF811">
            <v>39737</v>
          </cell>
          <cell r="AG811">
            <v>382</v>
          </cell>
          <cell r="AH811" t="str">
            <v>более 1 года</v>
          </cell>
          <cell r="AI811" t="str">
            <v>B-</v>
          </cell>
          <cell r="AJ811">
            <v>0.0625</v>
          </cell>
          <cell r="AK811" t="str">
            <v>ХорКК</v>
          </cell>
          <cell r="AL811">
            <v>3744787.5</v>
          </cell>
          <cell r="AM811" t="str">
            <v>вероятностный</v>
          </cell>
          <cell r="AN811">
            <v>-58147927.75</v>
          </cell>
          <cell r="AO811">
            <v>0.0499305</v>
          </cell>
        </row>
        <row r="812">
          <cell r="A812">
            <v>39355</v>
          </cell>
          <cell r="B812" t="str">
            <v>корп.руб.</v>
          </cell>
          <cell r="C812" t="str">
            <v>Покупка</v>
          </cell>
          <cell r="D812" t="str">
            <v>Продажа РЕПО Техника</v>
          </cell>
          <cell r="E812" t="str">
            <v>Заводы Гросс, 1</v>
          </cell>
          <cell r="F812" t="str">
            <v>RU000A0JP674</v>
          </cell>
          <cell r="G812">
            <v>1000</v>
          </cell>
          <cell r="H812">
            <v>40283</v>
          </cell>
          <cell r="I812">
            <v>39555</v>
          </cell>
          <cell r="K812" t="str">
            <v>Изучение, Обобщение и Систематизация</v>
          </cell>
          <cell r="L812">
            <v>53264</v>
          </cell>
          <cell r="M812">
            <v>51611218.08</v>
          </cell>
          <cell r="N812">
            <v>0</v>
          </cell>
          <cell r="O812">
            <v>972.9</v>
          </cell>
          <cell r="P812">
            <v>0</v>
          </cell>
          <cell r="Q812">
            <v>77936179</v>
          </cell>
          <cell r="R812">
            <v>63</v>
          </cell>
          <cell r="S812">
            <v>1000000</v>
          </cell>
          <cell r="T812">
            <v>951.3</v>
          </cell>
          <cell r="U812" t="str">
            <v>4</v>
          </cell>
          <cell r="V812" t="str">
            <v>Пищевая промышленность</v>
          </cell>
          <cell r="W812" t="str">
            <v>корпоративные рублевые облигации</v>
          </cell>
          <cell r="X812" t="str">
            <v>Гросс Заводы ГК</v>
          </cell>
          <cell r="Y812">
            <v>51611218.08</v>
          </cell>
          <cell r="Z812">
            <v>951.3</v>
          </cell>
          <cell r="AA812">
            <v>50670043.2</v>
          </cell>
          <cell r="AB812">
            <v>50670043.2</v>
          </cell>
          <cell r="AC812">
            <v>-941174.880000003</v>
          </cell>
          <cell r="AD812">
            <v>-0.0182358586953157</v>
          </cell>
          <cell r="AE812" t="str">
            <v>для продажи</v>
          </cell>
          <cell r="AF812">
            <v>39555</v>
          </cell>
          <cell r="AG812">
            <v>200</v>
          </cell>
          <cell r="AH812" t="str">
            <v>до 1 года</v>
          </cell>
          <cell r="AI812" t="str">
            <v>CCC+</v>
          </cell>
          <cell r="AJ812">
            <v>0.11</v>
          </cell>
          <cell r="AK812" t="str">
            <v>СрКК</v>
          </cell>
          <cell r="AL812">
            <v>5677233.9888</v>
          </cell>
          <cell r="AM812" t="str">
            <v>вероятностный</v>
          </cell>
          <cell r="AN812">
            <v>-31185998.45</v>
          </cell>
          <cell r="AO812">
            <v>0.05161121808</v>
          </cell>
        </row>
        <row r="813">
          <cell r="A813">
            <v>39355</v>
          </cell>
          <cell r="B813" t="str">
            <v>корп.руб.</v>
          </cell>
          <cell r="C813" t="str">
            <v>Покупка</v>
          </cell>
          <cell r="D813" t="str">
            <v>Продажа РЕПО Техника</v>
          </cell>
          <cell r="E813" t="str">
            <v>Инком-Лада, 2</v>
          </cell>
          <cell r="F813" t="str">
            <v>RU000A0GNRT8</v>
          </cell>
          <cell r="G813">
            <v>1000</v>
          </cell>
          <cell r="H813">
            <v>40221</v>
          </cell>
          <cell r="K813" t="str">
            <v>Изучение, Обобщение и Систематизация</v>
          </cell>
          <cell r="L813">
            <v>16948</v>
          </cell>
          <cell r="M813">
            <v>16888851.48</v>
          </cell>
          <cell r="N813">
            <v>0</v>
          </cell>
          <cell r="O813">
            <v>995</v>
          </cell>
          <cell r="P813">
            <v>0</v>
          </cell>
          <cell r="Q813">
            <v>38328370</v>
          </cell>
          <cell r="R813">
            <v>44</v>
          </cell>
          <cell r="S813">
            <v>1299080</v>
          </cell>
          <cell r="T813">
            <v>993</v>
          </cell>
          <cell r="U813" t="str">
            <v>3</v>
          </cell>
          <cell r="V813" t="str">
            <v>Машиностроение</v>
          </cell>
          <cell r="W813" t="str">
            <v>корпоративные рублевые облигации</v>
          </cell>
          <cell r="X813" t="str">
            <v>Инком-Лада</v>
          </cell>
          <cell r="Y813">
            <v>16888851.48</v>
          </cell>
          <cell r="Z813">
            <v>993</v>
          </cell>
          <cell r="AA813">
            <v>16829364</v>
          </cell>
          <cell r="AB813">
            <v>16829364</v>
          </cell>
          <cell r="AC813">
            <v>-59487.4800000004</v>
          </cell>
          <cell r="AD813">
            <v>-0.00352229280187858</v>
          </cell>
          <cell r="AE813" t="str">
            <v>для продажи</v>
          </cell>
          <cell r="AF813">
            <v>40221</v>
          </cell>
          <cell r="AG813">
            <v>866</v>
          </cell>
          <cell r="AH813" t="str">
            <v>более 1 года</v>
          </cell>
          <cell r="AI813" t="str">
            <v>B-</v>
          </cell>
          <cell r="AJ813">
            <v>0.0708333333333334</v>
          </cell>
          <cell r="AK813" t="str">
            <v>ХорКК</v>
          </cell>
          <cell r="AL813">
            <v>1196293.6465</v>
          </cell>
          <cell r="AM813" t="str">
            <v>вероятностный</v>
          </cell>
          <cell r="AN813">
            <v>-7247271.5</v>
          </cell>
          <cell r="AO813">
            <v>0.0130006246574499</v>
          </cell>
        </row>
        <row r="814">
          <cell r="A814">
            <v>39355</v>
          </cell>
          <cell r="B814" t="str">
            <v>корп.руб.</v>
          </cell>
          <cell r="C814" t="str">
            <v>Покупка</v>
          </cell>
          <cell r="D814" t="str">
            <v>Продажа РЕПО Техника</v>
          </cell>
          <cell r="E814" t="str">
            <v>Инком-Лада, 3</v>
          </cell>
          <cell r="F814" t="str">
            <v>RU000A0JPAS5</v>
          </cell>
          <cell r="G814">
            <v>1000</v>
          </cell>
          <cell r="H814">
            <v>40704</v>
          </cell>
          <cell r="I814">
            <v>39976</v>
          </cell>
          <cell r="K814" t="str">
            <v>Изучение, Обобщение и Систематизация</v>
          </cell>
          <cell r="L814">
            <v>35001</v>
          </cell>
          <cell r="M814">
            <v>33569459.1</v>
          </cell>
          <cell r="N814">
            <v>0</v>
          </cell>
          <cell r="O814">
            <v>948.9</v>
          </cell>
          <cell r="P814">
            <v>0</v>
          </cell>
          <cell r="Q814">
            <v>181155457</v>
          </cell>
          <cell r="R814">
            <v>52</v>
          </cell>
          <cell r="S814">
            <v>2000000</v>
          </cell>
          <cell r="T814">
            <v>949.9</v>
          </cell>
          <cell r="U814" t="str">
            <v>3</v>
          </cell>
          <cell r="V814" t="str">
            <v>Машиностроение</v>
          </cell>
          <cell r="W814" t="str">
            <v>корпоративные рублевые облигации</v>
          </cell>
          <cell r="X814" t="str">
            <v>Инком-Лада</v>
          </cell>
          <cell r="Y814">
            <v>33569459.1</v>
          </cell>
          <cell r="Z814">
            <v>949.9</v>
          </cell>
          <cell r="AA814">
            <v>33247449.9</v>
          </cell>
          <cell r="AB814">
            <v>33247449.9</v>
          </cell>
          <cell r="AC814">
            <v>-322009.200000003</v>
          </cell>
          <cell r="AD814">
            <v>-0.00959232613908882</v>
          </cell>
          <cell r="AE814" t="str">
            <v>для продажи</v>
          </cell>
          <cell r="AF814">
            <v>39976</v>
          </cell>
          <cell r="AG814">
            <v>621</v>
          </cell>
          <cell r="AH814" t="str">
            <v>более 1 года</v>
          </cell>
          <cell r="AI814" t="str">
            <v>B-</v>
          </cell>
          <cell r="AJ814">
            <v>0.0708333333333334</v>
          </cell>
          <cell r="AK814" t="str">
            <v>ХорКК</v>
          </cell>
          <cell r="AL814">
            <v>2377836.68625</v>
          </cell>
          <cell r="AM814" t="str">
            <v>вероятностный</v>
          </cell>
          <cell r="AN814">
            <v>12041414.35</v>
          </cell>
          <cell r="AO814">
            <v>0.01678472955</v>
          </cell>
        </row>
        <row r="815">
          <cell r="A815">
            <v>39355</v>
          </cell>
          <cell r="B815" t="str">
            <v>корп.руб.</v>
          </cell>
          <cell r="C815" t="str">
            <v>Покупка</v>
          </cell>
          <cell r="D815" t="str">
            <v>Продажа РЕПО Техника</v>
          </cell>
          <cell r="E815" t="str">
            <v>Марта-Финанс, 3</v>
          </cell>
          <cell r="F815" t="str">
            <v>RU000A0JNHB1</v>
          </cell>
          <cell r="G815">
            <v>1000</v>
          </cell>
          <cell r="H815">
            <v>40757</v>
          </cell>
          <cell r="I815">
            <v>39479</v>
          </cell>
          <cell r="K815" t="str">
            <v>СИАЛ</v>
          </cell>
          <cell r="L815">
            <v>175000</v>
          </cell>
          <cell r="M815">
            <v>170447725</v>
          </cell>
          <cell r="N815">
            <v>0</v>
          </cell>
          <cell r="O815">
            <v>974.1</v>
          </cell>
          <cell r="P815">
            <v>0</v>
          </cell>
          <cell r="Q815">
            <v>136446733</v>
          </cell>
          <cell r="R815">
            <v>132</v>
          </cell>
          <cell r="S815">
            <v>2000000</v>
          </cell>
          <cell r="T815">
            <v>970.2</v>
          </cell>
          <cell r="U815" t="str">
            <v>15</v>
          </cell>
          <cell r="V815" t="str">
            <v>Торговля</v>
          </cell>
          <cell r="W815" t="str">
            <v>корпоративные рублевые облигации</v>
          </cell>
          <cell r="X815" t="str">
            <v>Марта-Финанс</v>
          </cell>
          <cell r="Y815">
            <v>170447725</v>
          </cell>
          <cell r="Z815">
            <v>970.2</v>
          </cell>
          <cell r="AA815">
            <v>169785000</v>
          </cell>
          <cell r="AB815">
            <v>169785000</v>
          </cell>
          <cell r="AC815">
            <v>-662725</v>
          </cell>
          <cell r="AD815">
            <v>-0.00388814224419833</v>
          </cell>
          <cell r="AE815" t="str">
            <v>для продажи</v>
          </cell>
          <cell r="AF815">
            <v>39479</v>
          </cell>
          <cell r="AG815">
            <v>124</v>
          </cell>
          <cell r="AH815" t="str">
            <v>до 180 дней</v>
          </cell>
          <cell r="AI815" t="str">
            <v>B-</v>
          </cell>
          <cell r="AJ815">
            <v>0.0966666666666667</v>
          </cell>
          <cell r="AK815" t="str">
            <v>ХорКК</v>
          </cell>
          <cell r="AL815">
            <v>16476613.4166667</v>
          </cell>
          <cell r="AM815" t="str">
            <v>вероятностный</v>
          </cell>
          <cell r="AN815">
            <v>-135673316.75</v>
          </cell>
          <cell r="AO815">
            <v>0.0852238625</v>
          </cell>
        </row>
        <row r="816">
          <cell r="A816">
            <v>39355</v>
          </cell>
          <cell r="B816" t="str">
            <v>корп.руб.</v>
          </cell>
          <cell r="C816" t="str">
            <v>Покупка</v>
          </cell>
          <cell r="D816" t="str">
            <v>Продажа РЕПО Техника</v>
          </cell>
          <cell r="E816" t="str">
            <v>Махеев Финанс, 1</v>
          </cell>
          <cell r="F816" t="str">
            <v>RU000A0JP9W6</v>
          </cell>
          <cell r="G816">
            <v>1000</v>
          </cell>
          <cell r="H816">
            <v>40332</v>
          </cell>
          <cell r="I816">
            <v>39968</v>
          </cell>
          <cell r="K816" t="str">
            <v>СИАЛ</v>
          </cell>
          <cell r="L816">
            <v>70403</v>
          </cell>
          <cell r="M816">
            <v>70331892.97</v>
          </cell>
          <cell r="N816">
            <v>0</v>
          </cell>
          <cell r="O816">
            <v>986.4</v>
          </cell>
          <cell r="P816">
            <v>0</v>
          </cell>
          <cell r="Q816">
            <v>38070927</v>
          </cell>
          <cell r="R816">
            <v>25</v>
          </cell>
          <cell r="S816">
            <v>600000</v>
          </cell>
          <cell r="T816">
            <v>965</v>
          </cell>
          <cell r="U816" t="str">
            <v>4</v>
          </cell>
          <cell r="V816" t="str">
            <v>Пищевая промышленность</v>
          </cell>
          <cell r="W816" t="str">
            <v>корпоративные рублевые облигации</v>
          </cell>
          <cell r="X816" t="str">
            <v>Махеев-Финанс ООО</v>
          </cell>
          <cell r="Y816">
            <v>70331892.97</v>
          </cell>
          <cell r="Z816">
            <v>965</v>
          </cell>
          <cell r="AA816">
            <v>67938895</v>
          </cell>
          <cell r="AB816">
            <v>67938895</v>
          </cell>
          <cell r="AC816">
            <v>-2392997.97</v>
          </cell>
          <cell r="AD816">
            <v>-0.0340243646082543</v>
          </cell>
          <cell r="AE816" t="str">
            <v>для продажи</v>
          </cell>
          <cell r="AF816">
            <v>39968</v>
          </cell>
          <cell r="AG816">
            <v>613</v>
          </cell>
          <cell r="AH816" t="str">
            <v>более 1 года</v>
          </cell>
          <cell r="AI816" t="str">
            <v>CCC+</v>
          </cell>
          <cell r="AJ816">
            <v>0.15</v>
          </cell>
          <cell r="AK816" t="str">
            <v>СрКК</v>
          </cell>
          <cell r="AL816">
            <v>10549783.9455</v>
          </cell>
          <cell r="AM816" t="str">
            <v>вероятностный</v>
          </cell>
          <cell r="AN816">
            <v>-58421163.25</v>
          </cell>
          <cell r="AO816">
            <v>0.117219821616667</v>
          </cell>
        </row>
        <row r="817">
          <cell r="A817">
            <v>39355</v>
          </cell>
          <cell r="B817" t="str">
            <v>корп.руб.</v>
          </cell>
          <cell r="C817" t="str">
            <v>Покупка</v>
          </cell>
          <cell r="D817" t="str">
            <v>Продажа РЕПО Техника</v>
          </cell>
          <cell r="E817" t="str">
            <v>Металлсервис-финанс, 1</v>
          </cell>
          <cell r="F817" t="str">
            <v>RU000A0JP831</v>
          </cell>
          <cell r="G817">
            <v>1000</v>
          </cell>
          <cell r="H817">
            <v>41052</v>
          </cell>
          <cell r="I817">
            <v>39596</v>
          </cell>
          <cell r="K817" t="str">
            <v>СИАЛ</v>
          </cell>
          <cell r="L817">
            <v>15802</v>
          </cell>
          <cell r="M817">
            <v>15790622.56</v>
          </cell>
          <cell r="N817">
            <v>0</v>
          </cell>
          <cell r="O817">
            <v>995</v>
          </cell>
          <cell r="P817">
            <v>0</v>
          </cell>
          <cell r="Q817">
            <v>192096110</v>
          </cell>
          <cell r="R817">
            <v>42</v>
          </cell>
          <cell r="S817">
            <v>1500000</v>
          </cell>
          <cell r="T817">
            <v>989.9</v>
          </cell>
          <cell r="U817" t="str">
            <v>9</v>
          </cell>
          <cell r="V817" t="str">
            <v>Черная металлургия</v>
          </cell>
          <cell r="W817" t="str">
            <v>корпоративные рублевые облигации</v>
          </cell>
          <cell r="X817" t="str">
            <v>Металлсервис-финанс</v>
          </cell>
          <cell r="Y817">
            <v>15790622.56</v>
          </cell>
          <cell r="Z817">
            <v>989.9</v>
          </cell>
          <cell r="AA817">
            <v>15642399.8</v>
          </cell>
          <cell r="AB817">
            <v>15642399.8</v>
          </cell>
          <cell r="AC817">
            <v>-148222.760000002</v>
          </cell>
          <cell r="AD817">
            <v>-0.00938675846609569</v>
          </cell>
          <cell r="AE817" t="str">
            <v>для продажи</v>
          </cell>
          <cell r="AF817">
            <v>39596</v>
          </cell>
          <cell r="AG817">
            <v>241</v>
          </cell>
          <cell r="AH817" t="str">
            <v>до 1 года</v>
          </cell>
          <cell r="AI817" t="str">
            <v>B-</v>
          </cell>
          <cell r="AJ817">
            <v>0.0941666666666667</v>
          </cell>
          <cell r="AK817" t="str">
            <v>ХорКК</v>
          </cell>
          <cell r="AL817">
            <v>1486950.29106667</v>
          </cell>
          <cell r="AM817" t="str">
            <v>вероятностный</v>
          </cell>
          <cell r="AN817">
            <v>32381627.7</v>
          </cell>
          <cell r="AO817">
            <v>0.0105270817066667</v>
          </cell>
        </row>
        <row r="818">
          <cell r="A818">
            <v>39355</v>
          </cell>
          <cell r="B818" t="str">
            <v>корп.руб.</v>
          </cell>
          <cell r="C818" t="str">
            <v>Покупка</v>
          </cell>
          <cell r="D818" t="str">
            <v>Продажа РЕПО Техника</v>
          </cell>
          <cell r="E818" t="str">
            <v>Натур Продукт - Инвест, 2</v>
          </cell>
          <cell r="F818" t="str">
            <v>RU000A0GTYJ2</v>
          </cell>
          <cell r="G818">
            <v>1000</v>
          </cell>
          <cell r="H818">
            <v>39980</v>
          </cell>
          <cell r="I818">
            <v>39434</v>
          </cell>
          <cell r="K818" t="str">
            <v>СИАЛ</v>
          </cell>
          <cell r="L818">
            <v>80482</v>
          </cell>
          <cell r="M818">
            <v>79445391.84</v>
          </cell>
          <cell r="N818">
            <v>0</v>
          </cell>
          <cell r="O818">
            <v>988</v>
          </cell>
          <cell r="P818">
            <v>0</v>
          </cell>
          <cell r="Q818">
            <v>5904351</v>
          </cell>
          <cell r="R818">
            <v>37</v>
          </cell>
          <cell r="S818">
            <v>1000000</v>
          </cell>
          <cell r="T818">
            <v>992.5</v>
          </cell>
          <cell r="U818" t="str">
            <v>4</v>
          </cell>
          <cell r="V818" t="str">
            <v>Пищевая промышленность</v>
          </cell>
          <cell r="W818" t="str">
            <v>корпоративные рублевые облигации</v>
          </cell>
          <cell r="X818" t="str">
            <v>Натур Продукт</v>
          </cell>
          <cell r="Y818">
            <v>79445391.84</v>
          </cell>
          <cell r="Z818">
            <v>992.5</v>
          </cell>
          <cell r="AA818">
            <v>79878385</v>
          </cell>
          <cell r="AB818">
            <v>79878385</v>
          </cell>
          <cell r="AC818">
            <v>432993.159999996</v>
          </cell>
          <cell r="AD818">
            <v>0.00545019855741952</v>
          </cell>
          <cell r="AE818" t="str">
            <v>для продажи</v>
          </cell>
          <cell r="AF818">
            <v>39434</v>
          </cell>
          <cell r="AG818">
            <v>79</v>
          </cell>
          <cell r="AH818" t="str">
            <v>до 90 дней</v>
          </cell>
          <cell r="AI818" t="str">
            <v>B-</v>
          </cell>
          <cell r="AJ818">
            <v>0.06</v>
          </cell>
          <cell r="AK818" t="str">
            <v>ХорКК</v>
          </cell>
          <cell r="AL818">
            <v>4766723.5104</v>
          </cell>
          <cell r="AM818" t="str">
            <v>вероятностный</v>
          </cell>
          <cell r="AN818">
            <v>-78402297.25</v>
          </cell>
          <cell r="AO818">
            <v>0.07944539184</v>
          </cell>
        </row>
        <row r="819">
          <cell r="A819">
            <v>39355</v>
          </cell>
          <cell r="B819" t="str">
            <v>корп.руб.</v>
          </cell>
          <cell r="C819" t="str">
            <v>Покупка</v>
          </cell>
          <cell r="D819" t="str">
            <v>Продажа РЕПО Техника</v>
          </cell>
          <cell r="E819" t="str">
            <v>Нэфис Косметикс, 2</v>
          </cell>
          <cell r="F819" t="str">
            <v>RU000A0JNZH0</v>
          </cell>
          <cell r="G819">
            <v>1000</v>
          </cell>
          <cell r="H819">
            <v>40163</v>
          </cell>
          <cell r="I819">
            <v>39617</v>
          </cell>
          <cell r="K819" t="str">
            <v>СИАЛ</v>
          </cell>
          <cell r="L819">
            <v>50430</v>
          </cell>
          <cell r="M819">
            <v>50135993.1</v>
          </cell>
          <cell r="N819">
            <v>0</v>
          </cell>
          <cell r="O819">
            <v>994.9</v>
          </cell>
          <cell r="P819">
            <v>0</v>
          </cell>
          <cell r="Q819">
            <v>14738103</v>
          </cell>
          <cell r="R819">
            <v>8</v>
          </cell>
          <cell r="S819">
            <v>1000000</v>
          </cell>
          <cell r="T819">
            <v>990</v>
          </cell>
          <cell r="U819" t="str">
            <v>6</v>
          </cell>
          <cell r="V819" t="str">
            <v>Химическая промышленность</v>
          </cell>
          <cell r="W819" t="str">
            <v>корпоративные рублевые облигации</v>
          </cell>
          <cell r="X819" t="str">
            <v>Нэфис Косметикс</v>
          </cell>
          <cell r="Y819">
            <v>50135993.1</v>
          </cell>
          <cell r="Z819">
            <v>990</v>
          </cell>
          <cell r="AA819">
            <v>49925700</v>
          </cell>
          <cell r="AB819">
            <v>49925700</v>
          </cell>
          <cell r="AC819">
            <v>-210293.100000001</v>
          </cell>
          <cell r="AD819">
            <v>-0.0041944536648662</v>
          </cell>
          <cell r="AE819" t="str">
            <v>для продажи</v>
          </cell>
          <cell r="AF819">
            <v>39617</v>
          </cell>
          <cell r="AG819">
            <v>262</v>
          </cell>
          <cell r="AH819" t="str">
            <v>до 1 года</v>
          </cell>
          <cell r="AI819" t="str">
            <v>B-</v>
          </cell>
          <cell r="AJ819">
            <v>0.0983333333333333</v>
          </cell>
          <cell r="AK819" t="str">
            <v>ХорКК</v>
          </cell>
          <cell r="AL819">
            <v>4930039.3215</v>
          </cell>
          <cell r="AM819" t="str">
            <v>вероятностный</v>
          </cell>
          <cell r="AN819">
            <v>-46241174.25</v>
          </cell>
          <cell r="AO819">
            <v>0.0501359931</v>
          </cell>
        </row>
        <row r="820">
          <cell r="A820">
            <v>39355</v>
          </cell>
          <cell r="B820" t="str">
            <v>корп.руб.</v>
          </cell>
          <cell r="C820" t="str">
            <v>Покупка</v>
          </cell>
          <cell r="D820" t="str">
            <v>Продажа РЕПО Техника</v>
          </cell>
          <cell r="E820" t="str">
            <v>Промтрактор-Финанс, 1</v>
          </cell>
          <cell r="F820" t="str">
            <v>RU000A0E66U7</v>
          </cell>
          <cell r="G820">
            <v>1000</v>
          </cell>
          <cell r="H820">
            <v>39632</v>
          </cell>
          <cell r="K820" t="str">
            <v>СИАЛ</v>
          </cell>
          <cell r="L820">
            <v>16612</v>
          </cell>
          <cell r="M820">
            <v>16483090.88</v>
          </cell>
          <cell r="N820">
            <v>0</v>
          </cell>
          <cell r="O820">
            <v>993.5</v>
          </cell>
          <cell r="P820">
            <v>0</v>
          </cell>
          <cell r="Q820">
            <v>176069627</v>
          </cell>
          <cell r="R820">
            <v>79</v>
          </cell>
          <cell r="S820">
            <v>1500000</v>
          </cell>
          <cell r="T820">
            <v>986</v>
          </cell>
          <cell r="U820" t="str">
            <v>3</v>
          </cell>
          <cell r="V820" t="str">
            <v>Машиностроение</v>
          </cell>
          <cell r="W820" t="str">
            <v>корпоративные рублевые облигации</v>
          </cell>
          <cell r="X820" t="str">
            <v>Промтрактор</v>
          </cell>
          <cell r="Y820">
            <v>16483090.88</v>
          </cell>
          <cell r="Z820">
            <v>986</v>
          </cell>
          <cell r="AA820">
            <v>16379432</v>
          </cell>
          <cell r="AB820">
            <v>16379432</v>
          </cell>
          <cell r="AC820">
            <v>-103658.880000001</v>
          </cell>
          <cell r="AD820">
            <v>-0.00628880109650896</v>
          </cell>
          <cell r="AE820" t="str">
            <v>для продажи</v>
          </cell>
          <cell r="AF820">
            <v>39632</v>
          </cell>
          <cell r="AG820">
            <v>277</v>
          </cell>
          <cell r="AH820" t="str">
            <v>до 1 года</v>
          </cell>
          <cell r="AI820" t="str">
            <v>B-</v>
          </cell>
          <cell r="AJ820">
            <v>0.065</v>
          </cell>
          <cell r="AK820" t="str">
            <v>ХорКК</v>
          </cell>
          <cell r="AL820">
            <v>1071400.9072</v>
          </cell>
          <cell r="AM820" t="str">
            <v>вероятностный</v>
          </cell>
          <cell r="AN820">
            <v>27637974.75</v>
          </cell>
          <cell r="AO820">
            <v>0.0109887272533333</v>
          </cell>
        </row>
        <row r="821">
          <cell r="A821">
            <v>39355</v>
          </cell>
          <cell r="B821" t="str">
            <v>корп.руб.</v>
          </cell>
          <cell r="C821" t="str">
            <v>Покупка</v>
          </cell>
          <cell r="D821" t="str">
            <v>Продажа РЕПО Техника</v>
          </cell>
          <cell r="E821" t="str">
            <v>РМК-ФИНАНС, 1</v>
          </cell>
          <cell r="F821" t="str">
            <v>RU000A0JP3F4</v>
          </cell>
          <cell r="G821">
            <v>1000</v>
          </cell>
          <cell r="H821">
            <v>40274</v>
          </cell>
          <cell r="K821" t="str">
            <v>СИАЛ</v>
          </cell>
          <cell r="L821">
            <v>9999</v>
          </cell>
          <cell r="M821">
            <v>9981801.72</v>
          </cell>
          <cell r="N821">
            <v>0</v>
          </cell>
          <cell r="O821">
            <v>997</v>
          </cell>
          <cell r="P821">
            <v>0</v>
          </cell>
          <cell r="Q821">
            <v>10071699</v>
          </cell>
          <cell r="R821">
            <v>12</v>
          </cell>
          <cell r="S821">
            <v>3000000</v>
          </cell>
          <cell r="T821">
            <v>997</v>
          </cell>
          <cell r="U821" t="str">
            <v>8</v>
          </cell>
          <cell r="V821" t="str">
            <v>Цветная металлургия</v>
          </cell>
          <cell r="W821" t="str">
            <v>корпоративные рублевые облигации</v>
          </cell>
          <cell r="X821" t="str">
            <v>РМК</v>
          </cell>
          <cell r="Y821">
            <v>9981801.72</v>
          </cell>
          <cell r="Z821">
            <v>997</v>
          </cell>
          <cell r="AA821">
            <v>9969003</v>
          </cell>
          <cell r="AB821">
            <v>9969003</v>
          </cell>
          <cell r="AC821">
            <v>-12798.7200000007</v>
          </cell>
          <cell r="AD821">
            <v>-0.0012822053932765</v>
          </cell>
          <cell r="AE821" t="str">
            <v>для продажи</v>
          </cell>
          <cell r="AF821">
            <v>40274</v>
          </cell>
          <cell r="AG821">
            <v>919</v>
          </cell>
          <cell r="AH821" t="str">
            <v>более 1 года</v>
          </cell>
          <cell r="AI821" t="str">
            <v>CCC+</v>
          </cell>
          <cell r="AJ821">
            <v>0.109583399971026</v>
          </cell>
          <cell r="AK821" t="str">
            <v>ХорКК</v>
          </cell>
          <cell r="AL821">
            <v>1093839.77031423</v>
          </cell>
          <cell r="AM821" t="str">
            <v>вероятностный</v>
          </cell>
          <cell r="AN821">
            <v>-7451078.25</v>
          </cell>
          <cell r="AO821">
            <v>0.00332726724</v>
          </cell>
        </row>
        <row r="822">
          <cell r="A822">
            <v>39355</v>
          </cell>
          <cell r="B822" t="str">
            <v>корп.руб.</v>
          </cell>
          <cell r="C822" t="str">
            <v>Покупка</v>
          </cell>
          <cell r="D822" t="str">
            <v>Продажа РЕПО Техника</v>
          </cell>
          <cell r="E822" t="str">
            <v>Росинтер Ресторантс, 3</v>
          </cell>
          <cell r="F822" t="str">
            <v>RU000A0GJ905</v>
          </cell>
          <cell r="G822">
            <v>1000</v>
          </cell>
          <cell r="H822">
            <v>40508</v>
          </cell>
          <cell r="K822" t="str">
            <v>СИАЛ</v>
          </cell>
          <cell r="L822">
            <v>42523</v>
          </cell>
          <cell r="M822">
            <v>42570625.76</v>
          </cell>
          <cell r="N822">
            <v>0</v>
          </cell>
          <cell r="O822">
            <v>996.6</v>
          </cell>
          <cell r="P822">
            <v>0</v>
          </cell>
          <cell r="Q822">
            <v>43817660</v>
          </cell>
          <cell r="R822">
            <v>44</v>
          </cell>
          <cell r="S822">
            <v>1000000</v>
          </cell>
          <cell r="T822">
            <v>997.5</v>
          </cell>
          <cell r="U822" t="str">
            <v>4</v>
          </cell>
          <cell r="V822" t="str">
            <v>Пищевая промышленность</v>
          </cell>
          <cell r="W822" t="str">
            <v>корпоративные рублевые облигации</v>
          </cell>
          <cell r="X822" t="str">
            <v>Росинтер Ресторантс</v>
          </cell>
          <cell r="Y822">
            <v>42570625.76</v>
          </cell>
          <cell r="Z822">
            <v>997.5</v>
          </cell>
          <cell r="AA822">
            <v>42416692.5</v>
          </cell>
          <cell r="AB822">
            <v>42416692.5</v>
          </cell>
          <cell r="AC822">
            <v>-153933.259999998</v>
          </cell>
          <cell r="AD822">
            <v>-0.0036159501358478</v>
          </cell>
          <cell r="AE822" t="str">
            <v>для продажи</v>
          </cell>
          <cell r="AF822">
            <v>40508</v>
          </cell>
          <cell r="AG822">
            <v>1153</v>
          </cell>
          <cell r="AH822" t="str">
            <v>более 1 года</v>
          </cell>
          <cell r="AI822" t="str">
            <v>CCC+</v>
          </cell>
          <cell r="AJ822">
            <v>0.11</v>
          </cell>
          <cell r="AK822" t="str">
            <v>СрКК</v>
          </cell>
          <cell r="AL822">
            <v>4682768.8336</v>
          </cell>
          <cell r="AM822" t="str">
            <v>вероятностный</v>
          </cell>
          <cell r="AN822">
            <v>-31462277.5</v>
          </cell>
          <cell r="AO822">
            <v>0.04257062576</v>
          </cell>
        </row>
        <row r="823">
          <cell r="A823">
            <v>39355</v>
          </cell>
          <cell r="B823" t="str">
            <v>корп.руб.</v>
          </cell>
          <cell r="C823" t="str">
            <v>Покупка</v>
          </cell>
          <cell r="D823" t="str">
            <v>Продажа РЕПО Техника</v>
          </cell>
          <cell r="E823" t="str">
            <v>РубПлсРег1</v>
          </cell>
          <cell r="F823" t="str">
            <v>RU000A0JP955</v>
          </cell>
          <cell r="G823">
            <v>1000</v>
          </cell>
          <cell r="H823">
            <v>40330</v>
          </cell>
          <cell r="I823">
            <v>39784</v>
          </cell>
          <cell r="K823" t="str">
            <v>СИАЛ</v>
          </cell>
          <cell r="L823">
            <v>99999</v>
          </cell>
          <cell r="M823">
            <v>99400005.99</v>
          </cell>
          <cell r="N823">
            <v>0</v>
          </cell>
          <cell r="O823">
            <v>995</v>
          </cell>
          <cell r="P823">
            <v>0</v>
          </cell>
          <cell r="Q823">
            <v>19850000</v>
          </cell>
          <cell r="R823">
            <v>37</v>
          </cell>
          <cell r="S823">
            <v>1000000</v>
          </cell>
          <cell r="T823">
            <v>970</v>
          </cell>
          <cell r="U823" t="str">
            <v>4</v>
          </cell>
          <cell r="V823" t="str">
            <v>Пищевая промышленность</v>
          </cell>
          <cell r="W823" t="str">
            <v>корпоративные рублевые облигации</v>
          </cell>
          <cell r="X823" t="str">
            <v>Рубеж-Плюс-Регион ООО</v>
          </cell>
          <cell r="Y823">
            <v>99400005.99</v>
          </cell>
          <cell r="Z823">
            <v>970</v>
          </cell>
          <cell r="AA823">
            <v>96999030</v>
          </cell>
          <cell r="AB823">
            <v>96999030</v>
          </cell>
          <cell r="AC823">
            <v>-2400975.98999999</v>
          </cell>
          <cell r="AD823">
            <v>-0.0241546865725696</v>
          </cell>
          <cell r="AE823" t="str">
            <v>для продажи</v>
          </cell>
          <cell r="AF823">
            <v>39784</v>
          </cell>
          <cell r="AG823">
            <v>429</v>
          </cell>
          <cell r="AH823" t="str">
            <v>более 1 года</v>
          </cell>
          <cell r="AI823" t="str">
            <v>B-</v>
          </cell>
          <cell r="AJ823">
            <v>0.0841666666666667</v>
          </cell>
          <cell r="AK823" t="str">
            <v>ХорКК</v>
          </cell>
          <cell r="AL823">
            <v>8366167.170825</v>
          </cell>
          <cell r="AM823" t="str">
            <v>вероятностный</v>
          </cell>
          <cell r="AN823">
            <v>-92036530</v>
          </cell>
          <cell r="AO823">
            <v>0.09940000599</v>
          </cell>
        </row>
        <row r="824">
          <cell r="A824">
            <v>39355</v>
          </cell>
          <cell r="B824" t="str">
            <v>корп.руб.</v>
          </cell>
          <cell r="C824" t="str">
            <v>Покупка</v>
          </cell>
          <cell r="D824" t="str">
            <v>Продажа РЕПО Техника</v>
          </cell>
          <cell r="E824" t="str">
            <v>Сибирская Аграрная Группа, 1</v>
          </cell>
          <cell r="F824" t="str">
            <v>RU000A0GRXA7</v>
          </cell>
          <cell r="G824">
            <v>1000</v>
          </cell>
          <cell r="H824">
            <v>39953</v>
          </cell>
          <cell r="I824">
            <v>39500</v>
          </cell>
          <cell r="K824" t="str">
            <v>Хризолит</v>
          </cell>
          <cell r="L824">
            <v>30000</v>
          </cell>
          <cell r="M824">
            <v>29821800</v>
          </cell>
          <cell r="N824">
            <v>0</v>
          </cell>
          <cell r="O824">
            <v>997.7</v>
          </cell>
          <cell r="P824">
            <v>0</v>
          </cell>
          <cell r="Q824">
            <v>10090800</v>
          </cell>
          <cell r="R824">
            <v>24</v>
          </cell>
          <cell r="S824">
            <v>400000</v>
          </cell>
          <cell r="T824">
            <v>996.5</v>
          </cell>
          <cell r="U824" t="str">
            <v>13</v>
          </cell>
          <cell r="V824" t="str">
            <v>Сельское хозяйство</v>
          </cell>
          <cell r="W824" t="str">
            <v>корпоративные рублевые облигации</v>
          </cell>
          <cell r="X824" t="str">
            <v>Сибирская аграрная группа</v>
          </cell>
          <cell r="Y824">
            <v>29821800</v>
          </cell>
          <cell r="Z824">
            <v>996.5</v>
          </cell>
          <cell r="AA824">
            <v>29895000</v>
          </cell>
          <cell r="AB824">
            <v>29895000</v>
          </cell>
          <cell r="AC824">
            <v>73200</v>
          </cell>
          <cell r="AD824">
            <v>0.00245458020642617</v>
          </cell>
          <cell r="AE824" t="str">
            <v>для продажи</v>
          </cell>
          <cell r="AF824">
            <v>39500</v>
          </cell>
          <cell r="AG824">
            <v>145</v>
          </cell>
          <cell r="AH824" t="str">
            <v>до 180 дней</v>
          </cell>
          <cell r="AI824" t="str">
            <v>CCC+</v>
          </cell>
          <cell r="AJ824">
            <v>0.11</v>
          </cell>
          <cell r="AK824" t="str">
            <v>СрКК</v>
          </cell>
          <cell r="AL824">
            <v>3280398</v>
          </cell>
          <cell r="AM824" t="str">
            <v>вероятностный</v>
          </cell>
          <cell r="AN824">
            <v>-27372300</v>
          </cell>
          <cell r="AO824">
            <v>0.0745545</v>
          </cell>
        </row>
        <row r="825">
          <cell r="A825">
            <v>39355</v>
          </cell>
          <cell r="B825" t="str">
            <v>корп.руб.</v>
          </cell>
          <cell r="C825" t="str">
            <v>Покупка</v>
          </cell>
          <cell r="D825" t="str">
            <v>Продажа РЕПО Техника</v>
          </cell>
          <cell r="E825" t="str">
            <v>ТД Евросеть, 2</v>
          </cell>
          <cell r="F825" t="str">
            <v>RU000A0GTBJ0</v>
          </cell>
          <cell r="G825">
            <v>1000</v>
          </cell>
          <cell r="H825">
            <v>39966</v>
          </cell>
          <cell r="I825">
            <v>39423</v>
          </cell>
          <cell r="K825" t="str">
            <v>Изучение, Обобщение и Систематизация</v>
          </cell>
          <cell r="L825">
            <v>212713</v>
          </cell>
          <cell r="M825">
            <v>209260668</v>
          </cell>
          <cell r="N825">
            <v>0</v>
          </cell>
          <cell r="O825">
            <v>986.8</v>
          </cell>
          <cell r="P825">
            <v>0</v>
          </cell>
          <cell r="Q825">
            <v>501082844</v>
          </cell>
          <cell r="R825">
            <v>483</v>
          </cell>
          <cell r="S825">
            <v>3000000</v>
          </cell>
          <cell r="T825">
            <v>982.2</v>
          </cell>
          <cell r="U825" t="str">
            <v>12</v>
          </cell>
          <cell r="V825" t="str">
            <v>Телекоммуникации, связь</v>
          </cell>
          <cell r="W825" t="str">
            <v>корпоративные рублевые облигации</v>
          </cell>
          <cell r="X825" t="str">
            <v>Евросеть</v>
          </cell>
          <cell r="Y825">
            <v>209260668</v>
          </cell>
          <cell r="Z825">
            <v>982.2</v>
          </cell>
          <cell r="AA825">
            <v>208926708.6</v>
          </cell>
          <cell r="AB825">
            <v>208926708.6</v>
          </cell>
          <cell r="AC825">
            <v>-333959.399999976</v>
          </cell>
          <cell r="AD825">
            <v>-0.0015959014333261</v>
          </cell>
          <cell r="AE825" t="str">
            <v>для продажи</v>
          </cell>
          <cell r="AF825">
            <v>39423</v>
          </cell>
          <cell r="AG825">
            <v>68</v>
          </cell>
          <cell r="AH825" t="str">
            <v>до 90 дней</v>
          </cell>
          <cell r="AI825" t="str">
            <v>CCC+</v>
          </cell>
          <cell r="AJ825">
            <v>0.14125</v>
          </cell>
          <cell r="AK825" t="str">
            <v>СрКК</v>
          </cell>
          <cell r="AL825">
            <v>29558069.355</v>
          </cell>
          <cell r="AM825" t="str">
            <v>вероятностный</v>
          </cell>
          <cell r="AN825">
            <v>-83655997.6</v>
          </cell>
          <cell r="AO825">
            <v>0.069753556</v>
          </cell>
        </row>
        <row r="826">
          <cell r="A826">
            <v>39355</v>
          </cell>
          <cell r="B826" t="str">
            <v>корп.руб.</v>
          </cell>
          <cell r="C826" t="str">
            <v>Покупка</v>
          </cell>
          <cell r="D826" t="str">
            <v>Продажа РЕПО Техника</v>
          </cell>
          <cell r="E826" t="str">
            <v>УЗПС 01   </v>
          </cell>
          <cell r="F826" t="str">
            <v>RU000A0GSNM1</v>
          </cell>
          <cell r="G826">
            <v>1000</v>
          </cell>
          <cell r="H826">
            <v>40339</v>
          </cell>
          <cell r="I826">
            <v>39611</v>
          </cell>
          <cell r="K826" t="str">
            <v>Планета</v>
          </cell>
          <cell r="L826">
            <v>99996</v>
          </cell>
          <cell r="M826">
            <v>98157073.56</v>
          </cell>
          <cell r="N826">
            <v>0</v>
          </cell>
          <cell r="O826">
            <v>988.5</v>
          </cell>
          <cell r="P826">
            <v>0</v>
          </cell>
          <cell r="Q826">
            <v>8793100</v>
          </cell>
          <cell r="R826">
            <v>20</v>
          </cell>
          <cell r="S826">
            <v>1500000</v>
          </cell>
          <cell r="T826">
            <v>960</v>
          </cell>
          <cell r="U826" t="str">
            <v>9</v>
          </cell>
          <cell r="V826" t="str">
            <v>Черная металлургия</v>
          </cell>
          <cell r="W826" t="str">
            <v>корпоративные рублевые облигации</v>
          </cell>
          <cell r="X826" t="str">
            <v>Уральский завод прецизионных сплавов</v>
          </cell>
          <cell r="Y826">
            <v>98157073.56</v>
          </cell>
          <cell r="Z826">
            <v>960</v>
          </cell>
          <cell r="AA826">
            <v>95996160</v>
          </cell>
          <cell r="AB826">
            <v>95996160</v>
          </cell>
          <cell r="AC826">
            <v>-2160913.56</v>
          </cell>
          <cell r="AD826">
            <v>-0.0220148531494178</v>
          </cell>
          <cell r="AE826" t="str">
            <v>для продажи</v>
          </cell>
          <cell r="AF826">
            <v>39611</v>
          </cell>
          <cell r="AG826">
            <v>256</v>
          </cell>
          <cell r="AH826" t="str">
            <v>до 1 года</v>
          </cell>
          <cell r="AI826" t="str">
            <v>CCC+</v>
          </cell>
          <cell r="AJ826">
            <v>0.12625</v>
          </cell>
          <cell r="AK826" t="str">
            <v>СрКК</v>
          </cell>
          <cell r="AL826">
            <v>12392330.53695</v>
          </cell>
          <cell r="AM826" t="str">
            <v>вероятностный</v>
          </cell>
          <cell r="AN826">
            <v>-93797885</v>
          </cell>
          <cell r="AO826">
            <v>0.06543804904</v>
          </cell>
        </row>
        <row r="827">
          <cell r="A827">
            <v>39355</v>
          </cell>
          <cell r="B827" t="str">
            <v>корп.руб.</v>
          </cell>
          <cell r="C827" t="str">
            <v>Покупка</v>
          </cell>
          <cell r="D827" t="str">
            <v>Продажа РЕПО Техника</v>
          </cell>
          <cell r="E827" t="str">
            <v>Фаэтон-Аэро-Финанс, 1</v>
          </cell>
          <cell r="F827" t="str">
            <v>RU000A0JNHC9</v>
          </cell>
          <cell r="G827">
            <v>1000</v>
          </cell>
          <cell r="H827">
            <v>40024</v>
          </cell>
          <cell r="I827">
            <v>39478</v>
          </cell>
          <cell r="K827" t="str">
            <v>Планета</v>
          </cell>
          <cell r="L827">
            <v>100000</v>
          </cell>
          <cell r="M827">
            <v>99914000</v>
          </cell>
          <cell r="N827">
            <v>0</v>
          </cell>
          <cell r="O827">
            <v>1000.2</v>
          </cell>
          <cell r="P827">
            <v>0</v>
          </cell>
          <cell r="Q827">
            <v>10102020</v>
          </cell>
          <cell r="R827">
            <v>11</v>
          </cell>
          <cell r="S827">
            <v>1000000</v>
          </cell>
          <cell r="T827">
            <v>950</v>
          </cell>
          <cell r="U827" t="str">
            <v>7</v>
          </cell>
          <cell r="V827" t="str">
            <v>Топливная промышленность</v>
          </cell>
          <cell r="W827" t="str">
            <v>корпоративные рублевые облигации</v>
          </cell>
          <cell r="X827" t="str">
            <v>Фаэтон-Аэро</v>
          </cell>
          <cell r="Y827">
            <v>99914000</v>
          </cell>
          <cell r="Z827">
            <v>950</v>
          </cell>
          <cell r="AA827">
            <v>95000000</v>
          </cell>
          <cell r="AB827">
            <v>95000000</v>
          </cell>
          <cell r="AC827">
            <v>-4914000</v>
          </cell>
          <cell r="AD827">
            <v>-0.0491822967752267</v>
          </cell>
          <cell r="AE827" t="str">
            <v>для продажи</v>
          </cell>
          <cell r="AF827">
            <v>39478</v>
          </cell>
          <cell r="AG827">
            <v>123</v>
          </cell>
          <cell r="AH827" t="str">
            <v>до 180 дней</v>
          </cell>
          <cell r="AI827" t="str">
            <v>CCC+</v>
          </cell>
          <cell r="AJ827">
            <v>0.11</v>
          </cell>
          <cell r="AK827" t="str">
            <v>СрКК</v>
          </cell>
          <cell r="AL827">
            <v>10990540</v>
          </cell>
          <cell r="AM827" t="str">
            <v>вероятностный</v>
          </cell>
          <cell r="AN827">
            <v>-92474495</v>
          </cell>
          <cell r="AO827">
            <v>0.099914</v>
          </cell>
        </row>
        <row r="828">
          <cell r="A828">
            <v>39355</v>
          </cell>
          <cell r="B828" t="str">
            <v>корп.руб.</v>
          </cell>
          <cell r="C828" t="str">
            <v>Покупка</v>
          </cell>
          <cell r="D828" t="str">
            <v>Продажа РЕПО Техника</v>
          </cell>
          <cell r="E828" t="str">
            <v>Финансовая компания НЧ, 1</v>
          </cell>
          <cell r="F828" t="str">
            <v>RU000A0JP658</v>
          </cell>
          <cell r="G828">
            <v>1000</v>
          </cell>
          <cell r="H828">
            <v>40827</v>
          </cell>
          <cell r="I828">
            <v>39735</v>
          </cell>
          <cell r="K828" t="str">
            <v>Планета</v>
          </cell>
          <cell r="L828">
            <v>100000</v>
          </cell>
          <cell r="M828">
            <v>99910000</v>
          </cell>
          <cell r="N828">
            <v>0</v>
          </cell>
          <cell r="O828">
            <v>999.5</v>
          </cell>
          <cell r="P828">
            <v>0</v>
          </cell>
          <cell r="Q828">
            <v>111950950</v>
          </cell>
          <cell r="R828">
            <v>24</v>
          </cell>
          <cell r="S828">
            <v>1000000</v>
          </cell>
          <cell r="T828">
            <v>998</v>
          </cell>
          <cell r="U828" t="str">
            <v>4</v>
          </cell>
          <cell r="V828" t="str">
            <v>Пищевая промышленность</v>
          </cell>
          <cell r="W828" t="str">
            <v>корпоративные рублевые облигации</v>
          </cell>
          <cell r="X828" t="str">
            <v>Новые Черемушки ЗАО</v>
          </cell>
          <cell r="Y828">
            <v>99910000</v>
          </cell>
          <cell r="Z828">
            <v>998</v>
          </cell>
          <cell r="AA828">
            <v>99800000</v>
          </cell>
          <cell r="AB828">
            <v>99800000</v>
          </cell>
          <cell r="AC828">
            <v>-110000</v>
          </cell>
          <cell r="AD828">
            <v>-0.00110099089180262</v>
          </cell>
          <cell r="AE828" t="str">
            <v>для продажи</v>
          </cell>
          <cell r="AF828">
            <v>39735</v>
          </cell>
          <cell r="AG828">
            <v>380</v>
          </cell>
          <cell r="AH828" t="str">
            <v>более 1 года</v>
          </cell>
          <cell r="AI828" t="str">
            <v>CCC+</v>
          </cell>
          <cell r="AJ828">
            <v>0.1475</v>
          </cell>
          <cell r="AK828" t="str">
            <v>СрКК</v>
          </cell>
          <cell r="AL828">
            <v>14736725</v>
          </cell>
          <cell r="AM828" t="str">
            <v>вероятностный</v>
          </cell>
          <cell r="AN828">
            <v>-71812262.5</v>
          </cell>
          <cell r="AO828">
            <v>0.09991</v>
          </cell>
        </row>
        <row r="829">
          <cell r="A829">
            <v>39355</v>
          </cell>
          <cell r="B829" t="str">
            <v>корп.руб.</v>
          </cell>
          <cell r="C829" t="str">
            <v>РЕПО</v>
          </cell>
          <cell r="D829" t="str">
            <v>Продажа РЕПО Техника</v>
          </cell>
          <cell r="E829" t="str">
            <v>Альянс Русский Текстиль, 3</v>
          </cell>
          <cell r="F829" t="str">
            <v>RU000A0GG8Q4</v>
          </cell>
          <cell r="G829">
            <v>1000</v>
          </cell>
          <cell r="H829">
            <v>40106</v>
          </cell>
          <cell r="I829">
            <v>39378</v>
          </cell>
          <cell r="J829">
            <v>39385</v>
          </cell>
          <cell r="K829" t="str">
            <v>Кит Финанс</v>
          </cell>
          <cell r="L829">
            <v>4000</v>
          </cell>
          <cell r="M829">
            <v>4006040</v>
          </cell>
          <cell r="N829">
            <v>0</v>
          </cell>
          <cell r="O829">
            <v>999.1</v>
          </cell>
          <cell r="P829">
            <v>0</v>
          </cell>
          <cell r="Q829">
            <v>46871782</v>
          </cell>
          <cell r="R829">
            <v>131</v>
          </cell>
          <cell r="S829">
            <v>1200000</v>
          </cell>
          <cell r="T829">
            <v>995.1</v>
          </cell>
          <cell r="U829" t="str">
            <v>1</v>
          </cell>
          <cell r="V829" t="str">
            <v>Легкая промышленность</v>
          </cell>
          <cell r="W829" t="str">
            <v>корпоративные рублевые облигации</v>
          </cell>
          <cell r="X829" t="str">
            <v>Русский Текстиль Альянс</v>
          </cell>
          <cell r="Y829">
            <v>4006040</v>
          </cell>
          <cell r="Z829">
            <v>995.1</v>
          </cell>
          <cell r="AA829">
            <v>3980400</v>
          </cell>
          <cell r="AB829">
            <v>3980400</v>
          </cell>
          <cell r="AC829">
            <v>-25640</v>
          </cell>
          <cell r="AD829">
            <v>-0.00640033549340496</v>
          </cell>
          <cell r="AE829" t="str">
            <v>РЕПО</v>
          </cell>
          <cell r="AF829">
            <v>39378</v>
          </cell>
          <cell r="AG829">
            <v>23</v>
          </cell>
          <cell r="AH829" t="str">
            <v>до 30 дней</v>
          </cell>
          <cell r="AI829" t="str">
            <v>CCC+</v>
          </cell>
          <cell r="AJ829">
            <v>0.12125</v>
          </cell>
          <cell r="AK829" t="str">
            <v>СрКК</v>
          </cell>
          <cell r="AL829">
            <v>485732.35</v>
          </cell>
          <cell r="AM829" t="str">
            <v>вероятностный</v>
          </cell>
          <cell r="AN829">
            <v>7737545.5</v>
          </cell>
          <cell r="AO829">
            <v>0.00333836666666667</v>
          </cell>
        </row>
        <row r="830">
          <cell r="A830">
            <v>39355</v>
          </cell>
          <cell r="B830" t="str">
            <v>корп.руб.</v>
          </cell>
          <cell r="C830" t="str">
            <v>РЕПО</v>
          </cell>
          <cell r="D830" t="str">
            <v>Продажа РЕПО Техника</v>
          </cell>
          <cell r="E830" t="str">
            <v>Бразерс и Компания, 1</v>
          </cell>
          <cell r="F830" t="str">
            <v>RU000A0JNZX7</v>
          </cell>
          <cell r="G830">
            <v>1000</v>
          </cell>
          <cell r="H830">
            <v>40172</v>
          </cell>
          <cell r="I830">
            <v>39437</v>
          </cell>
          <cell r="J830">
            <v>39385</v>
          </cell>
          <cell r="K830" t="str">
            <v>Кит Финанс</v>
          </cell>
          <cell r="L830">
            <v>3000</v>
          </cell>
          <cell r="M830">
            <v>2966940</v>
          </cell>
          <cell r="N830">
            <v>0</v>
          </cell>
          <cell r="O830">
            <v>997.9</v>
          </cell>
          <cell r="P830">
            <v>0</v>
          </cell>
          <cell r="Q830">
            <v>30528145</v>
          </cell>
          <cell r="R830">
            <v>21</v>
          </cell>
          <cell r="S830">
            <v>500000</v>
          </cell>
          <cell r="T830">
            <v>990.1</v>
          </cell>
          <cell r="U830" t="str">
            <v>4</v>
          </cell>
          <cell r="V830" t="str">
            <v>Пищевая промышленность</v>
          </cell>
          <cell r="W830" t="str">
            <v>корпоративные рублевые облигации</v>
          </cell>
          <cell r="X830" t="str">
            <v>Бразерс и Компания</v>
          </cell>
          <cell r="Y830">
            <v>2966940</v>
          </cell>
          <cell r="Z830">
            <v>990.1</v>
          </cell>
          <cell r="AA830">
            <v>2970300</v>
          </cell>
          <cell r="AB830">
            <v>2970300</v>
          </cell>
          <cell r="AC830">
            <v>3360</v>
          </cell>
          <cell r="AD830">
            <v>0.00113247992881555</v>
          </cell>
          <cell r="AE830" t="str">
            <v>РЕПО</v>
          </cell>
          <cell r="AF830">
            <v>39385</v>
          </cell>
          <cell r="AG830">
            <v>30</v>
          </cell>
          <cell r="AH830" t="str">
            <v>до 30 дней</v>
          </cell>
          <cell r="AI830" t="str">
            <v>CCC+</v>
          </cell>
          <cell r="AJ830">
            <v>0.12125</v>
          </cell>
          <cell r="AK830" t="str">
            <v>СрКК</v>
          </cell>
          <cell r="AL830">
            <v>359741.475</v>
          </cell>
          <cell r="AM830" t="str">
            <v>вероятностный</v>
          </cell>
          <cell r="AN830">
            <v>4661736.25</v>
          </cell>
          <cell r="AO830">
            <v>0.00593388</v>
          </cell>
        </row>
        <row r="831">
          <cell r="A831">
            <v>39355</v>
          </cell>
          <cell r="B831" t="str">
            <v>корп.руб.</v>
          </cell>
          <cell r="C831" t="str">
            <v>РЕПО</v>
          </cell>
          <cell r="D831" t="str">
            <v>Продажа РЕПО Техника</v>
          </cell>
          <cell r="E831" t="str">
            <v>Заводы Гросс, 1</v>
          </cell>
          <cell r="F831" t="str">
            <v>RU000A0JP674</v>
          </cell>
          <cell r="G831">
            <v>1000</v>
          </cell>
          <cell r="H831">
            <v>40283</v>
          </cell>
          <cell r="I831">
            <v>39555</v>
          </cell>
          <cell r="J831">
            <v>39385</v>
          </cell>
          <cell r="K831" t="str">
            <v>Кит Финанс</v>
          </cell>
          <cell r="L831">
            <v>18000</v>
          </cell>
          <cell r="M831">
            <v>17441460</v>
          </cell>
          <cell r="N831">
            <v>0</v>
          </cell>
          <cell r="O831">
            <v>972.9</v>
          </cell>
          <cell r="P831">
            <v>0</v>
          </cell>
          <cell r="Q831">
            <v>77936179</v>
          </cell>
          <cell r="R831">
            <v>63</v>
          </cell>
          <cell r="S831">
            <v>1000000</v>
          </cell>
          <cell r="T831">
            <v>951.3</v>
          </cell>
          <cell r="U831" t="str">
            <v>4</v>
          </cell>
          <cell r="V831" t="str">
            <v>Пищевая промышленность</v>
          </cell>
          <cell r="W831" t="str">
            <v>корпоративные рублевые облигации</v>
          </cell>
          <cell r="X831" t="str">
            <v>Гросс Заводы ГК</v>
          </cell>
          <cell r="Y831">
            <v>17441460</v>
          </cell>
          <cell r="Z831">
            <v>951.3</v>
          </cell>
          <cell r="AA831">
            <v>17123400</v>
          </cell>
          <cell r="AB831">
            <v>17123400</v>
          </cell>
          <cell r="AC831">
            <v>-318060</v>
          </cell>
          <cell r="AD831">
            <v>-0.0182358586953156</v>
          </cell>
          <cell r="AE831" t="str">
            <v>РЕПО</v>
          </cell>
          <cell r="AF831">
            <v>39385</v>
          </cell>
          <cell r="AG831">
            <v>30</v>
          </cell>
          <cell r="AH831" t="str">
            <v>до 30 дней</v>
          </cell>
          <cell r="AI831" t="str">
            <v>CCC+</v>
          </cell>
          <cell r="AJ831">
            <v>0.11</v>
          </cell>
          <cell r="AK831" t="str">
            <v>СрКК</v>
          </cell>
          <cell r="AL831">
            <v>1918560.6</v>
          </cell>
          <cell r="AM831" t="str">
            <v>вероятностный</v>
          </cell>
          <cell r="AN831">
            <v>2360644.75</v>
          </cell>
          <cell r="AO831">
            <v>0.01744146</v>
          </cell>
        </row>
        <row r="832">
          <cell r="A832">
            <v>39355</v>
          </cell>
          <cell r="B832" t="str">
            <v>корп.руб.</v>
          </cell>
          <cell r="C832" t="str">
            <v>РЕПО</v>
          </cell>
          <cell r="D832" t="str">
            <v>Продажа РЕПО Техника</v>
          </cell>
          <cell r="E832" t="str">
            <v>Инком-Лада, 2</v>
          </cell>
          <cell r="F832" t="str">
            <v>RU000A0GNRT8</v>
          </cell>
          <cell r="G832">
            <v>1000</v>
          </cell>
          <cell r="H832">
            <v>40221</v>
          </cell>
          <cell r="J832">
            <v>39385</v>
          </cell>
          <cell r="K832" t="str">
            <v>Кит Финанс</v>
          </cell>
          <cell r="L832">
            <v>25000</v>
          </cell>
          <cell r="M832">
            <v>24912750</v>
          </cell>
          <cell r="N832">
            <v>0</v>
          </cell>
          <cell r="O832">
            <v>995</v>
          </cell>
          <cell r="P832">
            <v>0</v>
          </cell>
          <cell r="Q832">
            <v>38328370</v>
          </cell>
          <cell r="R832">
            <v>44</v>
          </cell>
          <cell r="S832">
            <v>1299080</v>
          </cell>
          <cell r="T832">
            <v>993</v>
          </cell>
          <cell r="U832" t="str">
            <v>3</v>
          </cell>
          <cell r="V832" t="str">
            <v>Машиностроение</v>
          </cell>
          <cell r="W832" t="str">
            <v>корпоративные рублевые облигации</v>
          </cell>
          <cell r="X832" t="str">
            <v>Инком-Лада</v>
          </cell>
          <cell r="Y832">
            <v>24912750</v>
          </cell>
          <cell r="Z832">
            <v>993</v>
          </cell>
          <cell r="AA832">
            <v>24825000</v>
          </cell>
          <cell r="AB832">
            <v>24825000</v>
          </cell>
          <cell r="AC832">
            <v>-87750</v>
          </cell>
          <cell r="AD832">
            <v>-0.00352229280187856</v>
          </cell>
          <cell r="AE832" t="str">
            <v>РЕПО</v>
          </cell>
          <cell r="AF832">
            <v>39385</v>
          </cell>
          <cell r="AG832">
            <v>30</v>
          </cell>
          <cell r="AH832" t="str">
            <v>до 30 дней</v>
          </cell>
          <cell r="AI832" t="str">
            <v>B-</v>
          </cell>
          <cell r="AJ832">
            <v>0.0708333333333334</v>
          </cell>
          <cell r="AK832" t="str">
            <v>ХорКК</v>
          </cell>
          <cell r="AL832">
            <v>1764653.125</v>
          </cell>
          <cell r="AM832" t="str">
            <v>вероятностный</v>
          </cell>
          <cell r="AN832">
            <v>-15242907.5</v>
          </cell>
          <cell r="AO832">
            <v>0.0191772254210672</v>
          </cell>
        </row>
        <row r="833">
          <cell r="A833">
            <v>39355</v>
          </cell>
          <cell r="B833" t="str">
            <v>корп.руб.</v>
          </cell>
          <cell r="C833" t="str">
            <v>РЕПО</v>
          </cell>
          <cell r="D833" t="str">
            <v>Продажа РЕПО Техника</v>
          </cell>
          <cell r="E833" t="str">
            <v>Искитимцемент, 2</v>
          </cell>
          <cell r="F833" t="str">
            <v>RU000A0GH677</v>
          </cell>
          <cell r="G833">
            <v>1000</v>
          </cell>
          <cell r="H833">
            <v>39757</v>
          </cell>
          <cell r="I833">
            <v>39393</v>
          </cell>
          <cell r="J833">
            <v>39385</v>
          </cell>
          <cell r="K833" t="str">
            <v>Кит Финанс</v>
          </cell>
          <cell r="L833">
            <v>2600</v>
          </cell>
          <cell r="M833">
            <v>2599922</v>
          </cell>
          <cell r="N833">
            <v>0</v>
          </cell>
          <cell r="O833">
            <v>1000.8</v>
          </cell>
          <cell r="P833">
            <v>0</v>
          </cell>
          <cell r="Q833">
            <v>16967100</v>
          </cell>
          <cell r="R833">
            <v>56</v>
          </cell>
          <cell r="S833">
            <v>500000</v>
          </cell>
          <cell r="T833">
            <v>1001.4</v>
          </cell>
          <cell r="U833" t="str">
            <v>14</v>
          </cell>
          <cell r="V833" t="str">
            <v>Строительство</v>
          </cell>
          <cell r="W833" t="str">
            <v>корпоративные рублевые облигации</v>
          </cell>
          <cell r="X833" t="str">
            <v>ИскитимЦемент</v>
          </cell>
          <cell r="Y833">
            <v>2599922</v>
          </cell>
          <cell r="Z833">
            <v>1001.4</v>
          </cell>
          <cell r="AA833">
            <v>2603640</v>
          </cell>
          <cell r="AB833">
            <v>2603640</v>
          </cell>
          <cell r="AC833">
            <v>3718</v>
          </cell>
          <cell r="AD833">
            <v>0.00143004290128704</v>
          </cell>
          <cell r="AE833" t="str">
            <v>РЕПО</v>
          </cell>
          <cell r="AF833">
            <v>39385</v>
          </cell>
          <cell r="AG833">
            <v>30</v>
          </cell>
          <cell r="AH833" t="str">
            <v>до 30 дней</v>
          </cell>
          <cell r="AI833" t="str">
            <v>B</v>
          </cell>
          <cell r="AJ833">
            <v>0.04475</v>
          </cell>
          <cell r="AK833" t="str">
            <v>ХорКК</v>
          </cell>
          <cell r="AL833">
            <v>116346.5095</v>
          </cell>
          <cell r="AM833" t="str">
            <v>вероятностный</v>
          </cell>
          <cell r="AN833">
            <v>1638135</v>
          </cell>
          <cell r="AO833">
            <v>0.005199844</v>
          </cell>
        </row>
        <row r="834">
          <cell r="A834">
            <v>39355</v>
          </cell>
          <cell r="B834" t="str">
            <v>корп.руб.</v>
          </cell>
          <cell r="C834" t="str">
            <v>РЕПО</v>
          </cell>
          <cell r="D834" t="str">
            <v>Продажа РЕПО Техника</v>
          </cell>
          <cell r="E834" t="str">
            <v>Махеев Финанс, 1</v>
          </cell>
          <cell r="F834" t="str">
            <v>RU000A0JP9W6</v>
          </cell>
          <cell r="G834">
            <v>1000</v>
          </cell>
          <cell r="H834">
            <v>40332</v>
          </cell>
          <cell r="I834">
            <v>39968</v>
          </cell>
          <cell r="J834">
            <v>39385</v>
          </cell>
          <cell r="K834" t="str">
            <v>Кит Финанс</v>
          </cell>
          <cell r="L834">
            <v>74280</v>
          </cell>
          <cell r="M834">
            <v>74204977.2</v>
          </cell>
          <cell r="N834">
            <v>0</v>
          </cell>
          <cell r="O834">
            <v>986.4</v>
          </cell>
          <cell r="P834">
            <v>0</v>
          </cell>
          <cell r="Q834">
            <v>38070927</v>
          </cell>
          <cell r="R834">
            <v>25</v>
          </cell>
          <cell r="S834">
            <v>600000</v>
          </cell>
          <cell r="T834">
            <v>965</v>
          </cell>
          <cell r="U834" t="str">
            <v>4</v>
          </cell>
          <cell r="V834" t="str">
            <v>Пищевая промышленность</v>
          </cell>
          <cell r="W834" t="str">
            <v>корпоративные рублевые облигации</v>
          </cell>
          <cell r="X834" t="str">
            <v>Махеев-Финанс ООО</v>
          </cell>
          <cell r="Y834">
            <v>74204977.2</v>
          </cell>
          <cell r="Z834">
            <v>965</v>
          </cell>
          <cell r="AA834">
            <v>71680200</v>
          </cell>
          <cell r="AB834">
            <v>71680200</v>
          </cell>
          <cell r="AC834">
            <v>-2524777.2</v>
          </cell>
          <cell r="AD834">
            <v>-0.0340243646082544</v>
          </cell>
          <cell r="AE834" t="str">
            <v>РЕПО</v>
          </cell>
          <cell r="AF834">
            <v>39385</v>
          </cell>
          <cell r="AG834">
            <v>30</v>
          </cell>
          <cell r="AH834" t="str">
            <v>до 30 дней</v>
          </cell>
          <cell r="AI834" t="str">
            <v>CCC+</v>
          </cell>
          <cell r="AJ834">
            <v>0.15</v>
          </cell>
          <cell r="AK834" t="str">
            <v>СрКК</v>
          </cell>
          <cell r="AL834">
            <v>11130746.58</v>
          </cell>
          <cell r="AM834" t="str">
            <v>вероятностный</v>
          </cell>
          <cell r="AN834">
            <v>-62162468.25</v>
          </cell>
          <cell r="AO834">
            <v>0.123674962</v>
          </cell>
        </row>
        <row r="835">
          <cell r="A835">
            <v>39355</v>
          </cell>
          <cell r="B835" t="str">
            <v>корп.руб.</v>
          </cell>
          <cell r="C835" t="str">
            <v>РЕПО</v>
          </cell>
          <cell r="D835" t="str">
            <v>Продажа РЕПО Техника</v>
          </cell>
          <cell r="E835" t="str">
            <v>Нэфис Косметикс, 2</v>
          </cell>
          <cell r="F835" t="str">
            <v>RU000A0JNZH0</v>
          </cell>
          <cell r="G835">
            <v>1000</v>
          </cell>
          <cell r="H835">
            <v>40163</v>
          </cell>
          <cell r="I835">
            <v>39617</v>
          </cell>
          <cell r="J835">
            <v>39385</v>
          </cell>
          <cell r="K835" t="str">
            <v>Кит Финанс</v>
          </cell>
          <cell r="L835">
            <v>50000</v>
          </cell>
          <cell r="M835">
            <v>49708500</v>
          </cell>
          <cell r="N835">
            <v>0</v>
          </cell>
          <cell r="O835">
            <v>994.9</v>
          </cell>
          <cell r="P835">
            <v>0</v>
          </cell>
          <cell r="Q835">
            <v>14738103</v>
          </cell>
          <cell r="R835">
            <v>8</v>
          </cell>
          <cell r="S835">
            <v>1000000</v>
          </cell>
          <cell r="T835">
            <v>990</v>
          </cell>
          <cell r="U835" t="str">
            <v>6</v>
          </cell>
          <cell r="V835" t="str">
            <v>Химическая промышленность</v>
          </cell>
          <cell r="W835" t="str">
            <v>корпоративные рублевые облигации</v>
          </cell>
          <cell r="X835" t="str">
            <v>Нэфис Косметикс</v>
          </cell>
          <cell r="Y835">
            <v>49708500</v>
          </cell>
          <cell r="Z835">
            <v>990</v>
          </cell>
          <cell r="AA835">
            <v>49500000</v>
          </cell>
          <cell r="AB835">
            <v>49500000</v>
          </cell>
          <cell r="AC835">
            <v>-208500</v>
          </cell>
          <cell r="AD835">
            <v>-0.00419445366486617</v>
          </cell>
          <cell r="AE835" t="str">
            <v>РЕПО</v>
          </cell>
          <cell r="AF835">
            <v>39385</v>
          </cell>
          <cell r="AG835">
            <v>30</v>
          </cell>
          <cell r="AH835" t="str">
            <v>до 30 дней</v>
          </cell>
          <cell r="AI835" t="str">
            <v>B-</v>
          </cell>
          <cell r="AJ835">
            <v>0.0983333333333333</v>
          </cell>
          <cell r="AK835" t="str">
            <v>ХорКК</v>
          </cell>
          <cell r="AL835">
            <v>4888002.5</v>
          </cell>
          <cell r="AM835" t="str">
            <v>вероятностный</v>
          </cell>
          <cell r="AN835">
            <v>-45815474.25</v>
          </cell>
          <cell r="AO835">
            <v>0.0497085</v>
          </cell>
        </row>
        <row r="836">
          <cell r="A836">
            <v>39355</v>
          </cell>
          <cell r="B836" t="str">
            <v>корп.руб.</v>
          </cell>
          <cell r="C836" t="str">
            <v>РЕПО</v>
          </cell>
          <cell r="D836" t="str">
            <v>Продажа РЕПО Техника</v>
          </cell>
          <cell r="E836" t="str">
            <v>СОРУС КАПИТАЛ, 1</v>
          </cell>
          <cell r="F836" t="str">
            <v>RU000A0JNUB4</v>
          </cell>
          <cell r="G836">
            <v>1000</v>
          </cell>
          <cell r="H836">
            <v>40122</v>
          </cell>
          <cell r="I836">
            <v>39394</v>
          </cell>
          <cell r="J836">
            <v>39385</v>
          </cell>
          <cell r="K836" t="str">
            <v>Кит Финанс</v>
          </cell>
          <cell r="L836">
            <v>13500</v>
          </cell>
          <cell r="M836">
            <v>13434660</v>
          </cell>
          <cell r="N836">
            <v>0</v>
          </cell>
          <cell r="O836">
            <v>994.5</v>
          </cell>
          <cell r="P836">
            <v>0</v>
          </cell>
          <cell r="Q836">
            <v>223596852</v>
          </cell>
          <cell r="R836">
            <v>113</v>
          </cell>
          <cell r="S836">
            <v>1200000</v>
          </cell>
          <cell r="T836">
            <v>987.6</v>
          </cell>
          <cell r="U836" t="str">
            <v>4</v>
          </cell>
          <cell r="V836" t="str">
            <v>Пищевая промышленность</v>
          </cell>
          <cell r="W836" t="str">
            <v>корпоративные рублевые облигации</v>
          </cell>
          <cell r="X836" t="str">
            <v>Сорус Капитал</v>
          </cell>
          <cell r="Y836">
            <v>13434660</v>
          </cell>
          <cell r="Z836">
            <v>987.6</v>
          </cell>
          <cell r="AA836">
            <v>13332600</v>
          </cell>
          <cell r="AB836">
            <v>13332600</v>
          </cell>
          <cell r="AC836">
            <v>-102060</v>
          </cell>
          <cell r="AD836">
            <v>-0.00759676835885687</v>
          </cell>
          <cell r="AE836" t="str">
            <v>РЕПО</v>
          </cell>
          <cell r="AF836">
            <v>39385</v>
          </cell>
          <cell r="AG836">
            <v>30</v>
          </cell>
          <cell r="AH836" t="str">
            <v>до 30 дней</v>
          </cell>
          <cell r="AI836" t="str">
            <v>B-</v>
          </cell>
          <cell r="AJ836">
            <v>0.0859560695622189</v>
          </cell>
          <cell r="AK836" t="str">
            <v>ХорКК</v>
          </cell>
          <cell r="AL836">
            <v>1154790.56950476</v>
          </cell>
          <cell r="AM836" t="str">
            <v>вероятностный</v>
          </cell>
          <cell r="AN836">
            <v>42566613</v>
          </cell>
          <cell r="AO836">
            <v>0.01119555</v>
          </cell>
        </row>
        <row r="837">
          <cell r="A837">
            <v>39355</v>
          </cell>
          <cell r="B837" t="str">
            <v>корп.руб.</v>
          </cell>
          <cell r="C837" t="str">
            <v>РЕПО</v>
          </cell>
          <cell r="D837" t="str">
            <v>Продажа РЕПО Техника</v>
          </cell>
          <cell r="E837" t="str">
            <v>УЗПС 01   </v>
          </cell>
          <cell r="F837" t="str">
            <v>RU000A0GSNM1</v>
          </cell>
          <cell r="G837">
            <v>1000</v>
          </cell>
          <cell r="H837">
            <v>40339</v>
          </cell>
          <cell r="I837">
            <v>39611</v>
          </cell>
          <cell r="J837">
            <v>39385</v>
          </cell>
          <cell r="K837" t="str">
            <v>Кит Финанс</v>
          </cell>
          <cell r="L837">
            <v>10000</v>
          </cell>
          <cell r="M837">
            <v>9815100</v>
          </cell>
          <cell r="N837">
            <v>0</v>
          </cell>
          <cell r="O837">
            <v>988.5</v>
          </cell>
          <cell r="P837">
            <v>0</v>
          </cell>
          <cell r="Q837">
            <v>8793100</v>
          </cell>
          <cell r="R837">
            <v>20</v>
          </cell>
          <cell r="S837">
            <v>1500000</v>
          </cell>
          <cell r="T837">
            <v>960</v>
          </cell>
          <cell r="U837" t="str">
            <v>9</v>
          </cell>
          <cell r="V837" t="str">
            <v>Черная металлургия</v>
          </cell>
          <cell r="W837" t="str">
            <v>корпоративные рублевые облигации</v>
          </cell>
          <cell r="X837" t="str">
            <v>Уральский завод прецизионных сплавов</v>
          </cell>
          <cell r="Y837">
            <v>9815100</v>
          </cell>
          <cell r="Z837">
            <v>960</v>
          </cell>
          <cell r="AA837">
            <v>9600000</v>
          </cell>
          <cell r="AB837">
            <v>9600000</v>
          </cell>
          <cell r="AC837">
            <v>-215100</v>
          </cell>
          <cell r="AD837">
            <v>-0.0219152122749641</v>
          </cell>
          <cell r="AE837" t="str">
            <v>РЕПО</v>
          </cell>
          <cell r="AF837">
            <v>39385</v>
          </cell>
          <cell r="AG837">
            <v>30</v>
          </cell>
          <cell r="AH837" t="str">
            <v>до 30 дней</v>
          </cell>
          <cell r="AI837" t="str">
            <v>CCC+</v>
          </cell>
          <cell r="AJ837">
            <v>0.12625</v>
          </cell>
          <cell r="AK837" t="str">
            <v>СрКК</v>
          </cell>
          <cell r="AL837">
            <v>1239156.375</v>
          </cell>
          <cell r="AM837" t="str">
            <v>вероятностный</v>
          </cell>
          <cell r="AN837">
            <v>-7401725</v>
          </cell>
          <cell r="AO837">
            <v>0.0065434</v>
          </cell>
        </row>
        <row r="838">
          <cell r="A838">
            <v>39355</v>
          </cell>
          <cell r="B838" t="str">
            <v>суб.руб.</v>
          </cell>
          <cell r="C838" t="str">
            <v>Покупка</v>
          </cell>
          <cell r="D838" t="str">
            <v>Продажа РЕПО</v>
          </cell>
          <cell r="E838" t="str">
            <v>Волгоградская область, 35001</v>
          </cell>
          <cell r="F838" t="str">
            <v>RU000A0E5AP1</v>
          </cell>
          <cell r="G838">
            <v>1000</v>
          </cell>
          <cell r="H838">
            <v>40346</v>
          </cell>
          <cell r="K838" t="str">
            <v>Сбербанк</v>
          </cell>
          <cell r="L838">
            <v>23000</v>
          </cell>
          <cell r="M838">
            <v>22351400</v>
          </cell>
          <cell r="N838">
            <v>0</v>
          </cell>
          <cell r="O838">
            <v>1025</v>
          </cell>
          <cell r="P838">
            <v>0</v>
          </cell>
          <cell r="Q838">
            <v>3696124</v>
          </cell>
          <cell r="R838">
            <v>8</v>
          </cell>
          <cell r="S838">
            <v>700000</v>
          </cell>
          <cell r="T838">
            <v>1018</v>
          </cell>
          <cell r="U838" t="str">
            <v>18</v>
          </cell>
          <cell r="V838" t="str">
            <v>Гос.организации</v>
          </cell>
          <cell r="W838" t="str">
            <v>облигации субъектов РФ</v>
          </cell>
          <cell r="X838" t="str">
            <v>Волгоградская область</v>
          </cell>
          <cell r="Y838">
            <v>22351400</v>
          </cell>
          <cell r="Z838">
            <v>1018</v>
          </cell>
          <cell r="AA838">
            <v>23414000</v>
          </cell>
          <cell r="AB838">
            <v>23414000</v>
          </cell>
          <cell r="AC838">
            <v>1062600</v>
          </cell>
          <cell r="AD838">
            <v>0.0475406462235028</v>
          </cell>
          <cell r="AE838" t="str">
            <v>для продажи</v>
          </cell>
          <cell r="AF838">
            <v>40346</v>
          </cell>
          <cell r="AG838">
            <v>991</v>
          </cell>
          <cell r="AH838" t="str">
            <v>более 1 года</v>
          </cell>
          <cell r="AI838" t="str">
            <v>B</v>
          </cell>
          <cell r="AJ838">
            <v>0.0425</v>
          </cell>
          <cell r="AK838" t="str">
            <v>ХорКК</v>
          </cell>
          <cell r="AL838">
            <v>949934.5</v>
          </cell>
          <cell r="AM838" t="str">
            <v>вероятностный</v>
          </cell>
          <cell r="AN838">
            <v>-22489969</v>
          </cell>
          <cell r="AO838">
            <v>0.0319305714285714</v>
          </cell>
        </row>
        <row r="839">
          <cell r="A839">
            <v>39355</v>
          </cell>
          <cell r="B839" t="str">
            <v>суб.руб.</v>
          </cell>
          <cell r="C839" t="str">
            <v>Покупка</v>
          </cell>
          <cell r="D839" t="str">
            <v>Продажа РЕПО</v>
          </cell>
          <cell r="E839" t="str">
            <v>Иркутская область, 31001</v>
          </cell>
          <cell r="F839" t="str">
            <v>RU000A0GFHE7</v>
          </cell>
          <cell r="G839">
            <v>640</v>
          </cell>
          <cell r="H839">
            <v>40164</v>
          </cell>
          <cell r="K839" t="str">
            <v>СДМ-банк</v>
          </cell>
          <cell r="L839">
            <v>49599</v>
          </cell>
          <cell r="M839">
            <v>29962938.42472</v>
          </cell>
          <cell r="N839">
            <v>0</v>
          </cell>
          <cell r="O839">
            <v>648.896</v>
          </cell>
          <cell r="P839">
            <v>0</v>
          </cell>
          <cell r="Q839">
            <v>35519627</v>
          </cell>
          <cell r="R839">
            <v>22</v>
          </cell>
          <cell r="S839">
            <v>960000</v>
          </cell>
          <cell r="T839">
            <v>644.48</v>
          </cell>
          <cell r="U839" t="str">
            <v>18</v>
          </cell>
          <cell r="V839" t="str">
            <v>Гос.организации</v>
          </cell>
          <cell r="W839" t="str">
            <v>облигации субъектов РФ</v>
          </cell>
          <cell r="X839" t="str">
            <v>Иркутская область</v>
          </cell>
          <cell r="Y839">
            <v>29962938.42472</v>
          </cell>
          <cell r="Z839">
            <v>644.48</v>
          </cell>
          <cell r="AA839">
            <v>31965563.52</v>
          </cell>
          <cell r="AB839">
            <v>31965563.52</v>
          </cell>
          <cell r="AC839">
            <v>2002625.09528</v>
          </cell>
          <cell r="AD839">
            <v>0.0668367390038021</v>
          </cell>
          <cell r="AE839" t="str">
            <v>для продажи</v>
          </cell>
          <cell r="AF839">
            <v>40164</v>
          </cell>
          <cell r="AG839">
            <v>809</v>
          </cell>
          <cell r="AH839" t="str">
            <v>более 1 года</v>
          </cell>
          <cell r="AI839" t="str">
            <v>B-</v>
          </cell>
          <cell r="AJ839">
            <v>0.0783333333333333</v>
          </cell>
          <cell r="AK839" t="str">
            <v>ХорКК</v>
          </cell>
          <cell r="AL839">
            <v>2347096.84326973</v>
          </cell>
          <cell r="AM839" t="str">
            <v>вероятностный</v>
          </cell>
          <cell r="AN839">
            <v>-23085656.77</v>
          </cell>
          <cell r="AO839">
            <v>0.0312113941924167</v>
          </cell>
        </row>
        <row r="840">
          <cell r="A840">
            <v>39355</v>
          </cell>
          <cell r="B840" t="str">
            <v>суб.руб.</v>
          </cell>
          <cell r="C840" t="str">
            <v>Покупка</v>
          </cell>
          <cell r="D840" t="str">
            <v>Продажа РЕПО</v>
          </cell>
          <cell r="E840" t="str">
            <v>Москва, 44</v>
          </cell>
          <cell r="F840" t="str">
            <v>RU000A0E6TK0</v>
          </cell>
          <cell r="G840">
            <v>1000</v>
          </cell>
          <cell r="H840">
            <v>42179</v>
          </cell>
          <cell r="K840" t="str">
            <v>Ситибанк</v>
          </cell>
          <cell r="L840">
            <v>267500</v>
          </cell>
          <cell r="M840">
            <v>264316750</v>
          </cell>
          <cell r="N840">
            <v>0</v>
          </cell>
          <cell r="O840">
            <v>1083.2</v>
          </cell>
          <cell r="P840">
            <v>0</v>
          </cell>
          <cell r="Q840">
            <v>165067810</v>
          </cell>
          <cell r="R840">
            <v>90</v>
          </cell>
          <cell r="S840">
            <v>10000000</v>
          </cell>
          <cell r="T840">
            <v>1080</v>
          </cell>
          <cell r="U840" t="str">
            <v>18</v>
          </cell>
          <cell r="V840" t="str">
            <v>Гос.организации</v>
          </cell>
          <cell r="W840" t="str">
            <v>облигации субъектов РФ</v>
          </cell>
          <cell r="X840" t="str">
            <v>Москва</v>
          </cell>
          <cell r="Y840">
            <v>264316750</v>
          </cell>
          <cell r="Z840">
            <v>1080</v>
          </cell>
          <cell r="AA840">
            <v>288900000</v>
          </cell>
          <cell r="AB840">
            <v>288900000</v>
          </cell>
          <cell r="AC840">
            <v>24583250</v>
          </cell>
          <cell r="AD840">
            <v>0.0930067806902135</v>
          </cell>
          <cell r="AE840" t="str">
            <v>для продажи</v>
          </cell>
          <cell r="AF840">
            <v>42179</v>
          </cell>
          <cell r="AG840">
            <v>2824</v>
          </cell>
          <cell r="AH840" t="str">
            <v>более 1 года</v>
          </cell>
          <cell r="AI840" t="str">
            <v>BB</v>
          </cell>
          <cell r="AJ840">
            <v>0.0126666666666667</v>
          </cell>
          <cell r="AK840" t="str">
            <v>ХорКК</v>
          </cell>
          <cell r="AL840">
            <v>3348012.16666667</v>
          </cell>
          <cell r="AM840" t="str">
            <v>вероятностный</v>
          </cell>
          <cell r="AN840">
            <v>-247633047.5</v>
          </cell>
          <cell r="AO840">
            <v>0.026431675</v>
          </cell>
        </row>
        <row r="841">
          <cell r="A841">
            <v>39355</v>
          </cell>
          <cell r="B841" t="str">
            <v>суб.руб.</v>
          </cell>
          <cell r="C841" t="str">
            <v>Покупка</v>
          </cell>
          <cell r="D841" t="str">
            <v>Продажа РЕПО</v>
          </cell>
          <cell r="E841" t="str">
            <v>Московская область, 25006</v>
          </cell>
          <cell r="F841" t="str">
            <v>RU000A0GRKE6</v>
          </cell>
          <cell r="G841">
            <v>1000</v>
          </cell>
          <cell r="H841">
            <v>40652</v>
          </cell>
          <cell r="K841" t="str">
            <v>Ситибанк</v>
          </cell>
          <cell r="L841">
            <v>84925</v>
          </cell>
          <cell r="M841">
            <v>81208002.6</v>
          </cell>
          <cell r="N841">
            <v>0</v>
          </cell>
          <cell r="O841">
            <v>1051.8</v>
          </cell>
          <cell r="P841">
            <v>0</v>
          </cell>
          <cell r="Q841">
            <v>558626132</v>
          </cell>
          <cell r="R841">
            <v>107</v>
          </cell>
          <cell r="S841">
            <v>12000000</v>
          </cell>
          <cell r="T841">
            <v>1051</v>
          </cell>
          <cell r="U841" t="str">
            <v>18</v>
          </cell>
          <cell r="V841" t="str">
            <v>Гос.организации</v>
          </cell>
          <cell r="W841" t="str">
            <v>облигации субъектов РФ</v>
          </cell>
          <cell r="X841" t="str">
            <v>Московская область</v>
          </cell>
          <cell r="Y841">
            <v>81208002.6</v>
          </cell>
          <cell r="Z841">
            <v>1051</v>
          </cell>
          <cell r="AA841">
            <v>89256175</v>
          </cell>
          <cell r="AB841">
            <v>89256175</v>
          </cell>
          <cell r="AC841">
            <v>8048172.40000001</v>
          </cell>
          <cell r="AD841">
            <v>0.0991056563679108</v>
          </cell>
          <cell r="AE841" t="str">
            <v>для продажи</v>
          </cell>
          <cell r="AF841">
            <v>40652</v>
          </cell>
          <cell r="AG841">
            <v>1297</v>
          </cell>
          <cell r="AH841" t="str">
            <v>более 1 года</v>
          </cell>
          <cell r="AI841" t="str">
            <v>B-</v>
          </cell>
          <cell r="AJ841">
            <v>0.08</v>
          </cell>
          <cell r="AK841" t="str">
            <v>ХорКК</v>
          </cell>
          <cell r="AL841">
            <v>6496640.208</v>
          </cell>
          <cell r="AM841" t="str">
            <v>вероятностный</v>
          </cell>
          <cell r="AN841">
            <v>50400358</v>
          </cell>
          <cell r="AO841">
            <v>0.00676733355</v>
          </cell>
        </row>
        <row r="842">
          <cell r="A842">
            <v>39355</v>
          </cell>
          <cell r="B842" t="str">
            <v>суб.руб.</v>
          </cell>
          <cell r="C842" t="str">
            <v>Покупка</v>
          </cell>
          <cell r="D842" t="str">
            <v>Продажа РЕПО</v>
          </cell>
          <cell r="E842" t="str">
            <v>Республика Коми, 24005</v>
          </cell>
          <cell r="F842" t="str">
            <v>RU0003938688</v>
          </cell>
          <cell r="G842">
            <v>1000</v>
          </cell>
          <cell r="H842">
            <v>39439</v>
          </cell>
          <cell r="K842" t="str">
            <v>ММБ</v>
          </cell>
          <cell r="L842">
            <v>20000</v>
          </cell>
          <cell r="M842">
            <v>18847620</v>
          </cell>
          <cell r="N842">
            <v>0</v>
          </cell>
          <cell r="O842">
            <v>1014.1</v>
          </cell>
          <cell r="P842">
            <v>0</v>
          </cell>
          <cell r="Q842">
            <v>10848356</v>
          </cell>
          <cell r="R842">
            <v>19</v>
          </cell>
          <cell r="S842">
            <v>500000</v>
          </cell>
          <cell r="T842">
            <v>1010.5</v>
          </cell>
          <cell r="U842" t="str">
            <v>18</v>
          </cell>
          <cell r="V842" t="str">
            <v>Гос.организации</v>
          </cell>
          <cell r="W842" t="str">
            <v>облигации субъектов РФ</v>
          </cell>
          <cell r="X842" t="str">
            <v>Коми республика</v>
          </cell>
          <cell r="Y842">
            <v>18847620</v>
          </cell>
          <cell r="Z842">
            <v>1010.5</v>
          </cell>
          <cell r="AA842">
            <v>20210000</v>
          </cell>
          <cell r="AB842">
            <v>20210000</v>
          </cell>
          <cell r="AC842">
            <v>1362380</v>
          </cell>
          <cell r="AD842">
            <v>0.0722839276258753</v>
          </cell>
          <cell r="AE842" t="str">
            <v>для продажи</v>
          </cell>
          <cell r="AF842">
            <v>39439</v>
          </cell>
          <cell r="AG842">
            <v>84</v>
          </cell>
          <cell r="AH842" t="str">
            <v>до 90 дней</v>
          </cell>
          <cell r="AI842" t="str">
            <v>ВВ+</v>
          </cell>
          <cell r="AJ842">
            <v>0.00675</v>
          </cell>
          <cell r="AK842" t="str">
            <v>ХорКК</v>
          </cell>
          <cell r="AL842">
            <v>127221.435</v>
          </cell>
          <cell r="AM842" t="str">
            <v>вероятностный</v>
          </cell>
          <cell r="AN842">
            <v>-17497911</v>
          </cell>
          <cell r="AO842">
            <v>0.03769524</v>
          </cell>
        </row>
        <row r="843">
          <cell r="A843">
            <v>39355</v>
          </cell>
          <cell r="B843" t="str">
            <v>суб.руб.</v>
          </cell>
          <cell r="C843" t="str">
            <v>Покупка</v>
          </cell>
          <cell r="D843" t="str">
            <v>Продажа РЕПО</v>
          </cell>
          <cell r="E843" t="str">
            <v>Республика Коми, 24006</v>
          </cell>
          <cell r="F843" t="str">
            <v>RU0009167530</v>
          </cell>
          <cell r="G843">
            <v>1000</v>
          </cell>
          <cell r="H843">
            <v>40465</v>
          </cell>
          <cell r="K843" t="str">
            <v>ММБ</v>
          </cell>
          <cell r="L843">
            <v>40000</v>
          </cell>
          <cell r="M843">
            <v>41839960</v>
          </cell>
          <cell r="N843">
            <v>0</v>
          </cell>
          <cell r="O843">
            <v>1129.6</v>
          </cell>
          <cell r="P843">
            <v>0</v>
          </cell>
          <cell r="Q843">
            <v>4849850</v>
          </cell>
          <cell r="R843">
            <v>3</v>
          </cell>
          <cell r="S843">
            <v>700000</v>
          </cell>
          <cell r="T843">
            <v>1001.5</v>
          </cell>
          <cell r="U843" t="str">
            <v>18</v>
          </cell>
          <cell r="V843" t="str">
            <v>Гос.организации</v>
          </cell>
          <cell r="W843" t="str">
            <v>облигации субъектов РФ</v>
          </cell>
          <cell r="X843" t="str">
            <v>Коми республика</v>
          </cell>
          <cell r="Y843">
            <v>41839960</v>
          </cell>
          <cell r="Z843">
            <v>1001.5</v>
          </cell>
          <cell r="AA843">
            <v>40060000</v>
          </cell>
          <cell r="AB843">
            <v>40060000</v>
          </cell>
          <cell r="AC843">
            <v>-1779960</v>
          </cell>
          <cell r="AD843">
            <v>-0.0425421056807894</v>
          </cell>
          <cell r="AE843" t="str">
            <v>для продажи</v>
          </cell>
          <cell r="AF843">
            <v>40465</v>
          </cell>
          <cell r="AG843">
            <v>1110</v>
          </cell>
          <cell r="AH843" t="str">
            <v>более 1 года</v>
          </cell>
          <cell r="AI843" t="str">
            <v>ВВ+</v>
          </cell>
          <cell r="AJ843">
            <v>0.00675</v>
          </cell>
          <cell r="AK843" t="str">
            <v>ХорКК</v>
          </cell>
          <cell r="AL843">
            <v>282419.73</v>
          </cell>
          <cell r="AM843" t="str">
            <v>вероятностный</v>
          </cell>
          <cell r="AN843">
            <v>-38847537.5</v>
          </cell>
          <cell r="AO843">
            <v>0.0597713714285714</v>
          </cell>
        </row>
        <row r="844">
          <cell r="A844">
            <v>39355</v>
          </cell>
          <cell r="B844" t="str">
            <v>суб.руб.</v>
          </cell>
          <cell r="C844" t="str">
            <v>Покупка</v>
          </cell>
          <cell r="D844" t="str">
            <v>Продажа РЕПО</v>
          </cell>
          <cell r="E844" t="str">
            <v>Самарская область, 25004</v>
          </cell>
          <cell r="F844" t="str">
            <v>RU000A0JPB82</v>
          </cell>
          <cell r="G844">
            <v>1000</v>
          </cell>
          <cell r="H844">
            <v>41080</v>
          </cell>
          <cell r="K844" t="str">
            <v>Промсвязьбанк</v>
          </cell>
          <cell r="L844">
            <v>39005</v>
          </cell>
          <cell r="M844">
            <v>37269667.55</v>
          </cell>
          <cell r="N844">
            <v>0</v>
          </cell>
          <cell r="O844">
            <v>983.9</v>
          </cell>
          <cell r="P844">
            <v>0</v>
          </cell>
          <cell r="Q844">
            <v>130257249</v>
          </cell>
          <cell r="R844">
            <v>23</v>
          </cell>
          <cell r="S844">
            <v>5000000</v>
          </cell>
          <cell r="T844">
            <v>981.5</v>
          </cell>
          <cell r="U844" t="str">
            <v>18</v>
          </cell>
          <cell r="V844" t="str">
            <v>Гос.организации</v>
          </cell>
          <cell r="W844" t="str">
            <v>облигации субъектов РФ</v>
          </cell>
          <cell r="X844" t="str">
            <v>Самарская область</v>
          </cell>
          <cell r="Y844">
            <v>37269667.55</v>
          </cell>
          <cell r="Z844">
            <v>981.5</v>
          </cell>
          <cell r="AA844">
            <v>38283407.5</v>
          </cell>
          <cell r="AB844">
            <v>38283407.5</v>
          </cell>
          <cell r="AC844">
            <v>1013739.95</v>
          </cell>
          <cell r="AD844">
            <v>0.0272001339598749</v>
          </cell>
          <cell r="AE844" t="str">
            <v>для продажи</v>
          </cell>
          <cell r="AF844">
            <v>41080</v>
          </cell>
          <cell r="AG844">
            <v>1725</v>
          </cell>
          <cell r="AH844" t="str">
            <v>более 1 года</v>
          </cell>
          <cell r="AI844" t="str">
            <v>B-</v>
          </cell>
          <cell r="AJ844">
            <v>0.06</v>
          </cell>
          <cell r="AK844" t="str">
            <v>ХорКК</v>
          </cell>
          <cell r="AL844">
            <v>2236180.053</v>
          </cell>
          <cell r="AM844" t="str">
            <v>вероятностный</v>
          </cell>
          <cell r="AN844">
            <v>-5719095.25</v>
          </cell>
          <cell r="AO844">
            <v>0.00745393351</v>
          </cell>
        </row>
        <row r="845">
          <cell r="A845">
            <v>39355</v>
          </cell>
          <cell r="B845" t="str">
            <v>суб.руб.</v>
          </cell>
          <cell r="C845" t="str">
            <v>Покупка</v>
          </cell>
          <cell r="D845" t="str">
            <v>Продажа РЕПО</v>
          </cell>
          <cell r="E845" t="str">
            <v>Самарская область, 25004</v>
          </cell>
          <cell r="F845" t="str">
            <v>RU000A0JPB82</v>
          </cell>
          <cell r="G845">
            <v>1000</v>
          </cell>
          <cell r="H845">
            <v>41080</v>
          </cell>
          <cell r="K845" t="str">
            <v>СДМ-банк</v>
          </cell>
          <cell r="L845">
            <v>16793</v>
          </cell>
          <cell r="M845">
            <v>15712773.48</v>
          </cell>
          <cell r="N845">
            <v>0</v>
          </cell>
          <cell r="O845">
            <v>983.9</v>
          </cell>
          <cell r="P845">
            <v>0</v>
          </cell>
          <cell r="Q845">
            <v>130257249</v>
          </cell>
          <cell r="R845">
            <v>23</v>
          </cell>
          <cell r="S845">
            <v>5000000</v>
          </cell>
          <cell r="T845">
            <v>981.5</v>
          </cell>
          <cell r="U845" t="str">
            <v>18</v>
          </cell>
          <cell r="V845" t="str">
            <v>Гос.организации</v>
          </cell>
          <cell r="W845" t="str">
            <v>облигации субъектов РФ</v>
          </cell>
          <cell r="X845" t="str">
            <v>Самарская область</v>
          </cell>
          <cell r="Y845">
            <v>15712773.48</v>
          </cell>
          <cell r="Z845">
            <v>981.5</v>
          </cell>
          <cell r="AA845">
            <v>16482329.5</v>
          </cell>
          <cell r="AB845">
            <v>16482329.5</v>
          </cell>
          <cell r="AC845">
            <v>769556.02</v>
          </cell>
          <cell r="AD845">
            <v>0.0489764598833891</v>
          </cell>
          <cell r="AE845" t="str">
            <v>для продажи</v>
          </cell>
          <cell r="AF845">
            <v>41080</v>
          </cell>
          <cell r="AG845">
            <v>1725</v>
          </cell>
          <cell r="AH845" t="str">
            <v>более 1 года</v>
          </cell>
          <cell r="AI845" t="str">
            <v>B-</v>
          </cell>
          <cell r="AJ845">
            <v>0.06</v>
          </cell>
          <cell r="AK845" t="str">
            <v>ХорКК</v>
          </cell>
          <cell r="AL845">
            <v>942766.4088</v>
          </cell>
          <cell r="AM845" t="str">
            <v>вероятностный</v>
          </cell>
          <cell r="AN845">
            <v>16081982.75</v>
          </cell>
          <cell r="AO845">
            <v>0.003142554696</v>
          </cell>
        </row>
        <row r="846">
          <cell r="A846">
            <v>39355</v>
          </cell>
          <cell r="B846" t="str">
            <v>суб.руб.</v>
          </cell>
          <cell r="C846" t="str">
            <v>Покупка</v>
          </cell>
          <cell r="D846" t="str">
            <v>Продажа РЕПО</v>
          </cell>
          <cell r="E846" t="str">
            <v>Ярославская обл, 34007</v>
          </cell>
          <cell r="F846" t="str">
            <v>RU000A0JP5H5</v>
          </cell>
          <cell r="G846">
            <v>1000</v>
          </cell>
          <cell r="H846">
            <v>40267</v>
          </cell>
          <cell r="K846" t="str">
            <v>Газпромбанк</v>
          </cell>
          <cell r="L846">
            <v>25609</v>
          </cell>
          <cell r="M846">
            <v>24183705.5</v>
          </cell>
          <cell r="N846">
            <v>0</v>
          </cell>
          <cell r="O846">
            <v>993.2</v>
          </cell>
          <cell r="P846">
            <v>0</v>
          </cell>
          <cell r="Q846">
            <v>319162086</v>
          </cell>
          <cell r="R846">
            <v>73</v>
          </cell>
          <cell r="S846">
            <v>3500000</v>
          </cell>
          <cell r="T846">
            <v>990</v>
          </cell>
          <cell r="U846" t="str">
            <v>18</v>
          </cell>
          <cell r="V846" t="str">
            <v>Гос.организации</v>
          </cell>
          <cell r="W846" t="str">
            <v>облигации субъектов РФ</v>
          </cell>
          <cell r="X846" t="str">
            <v>Ярославская область</v>
          </cell>
          <cell r="Y846">
            <v>24183705.5</v>
          </cell>
          <cell r="Z846">
            <v>990</v>
          </cell>
          <cell r="AA846">
            <v>25352910</v>
          </cell>
          <cell r="AB846">
            <v>25352910</v>
          </cell>
          <cell r="AC846">
            <v>1169204.5</v>
          </cell>
          <cell r="AD846">
            <v>0.0483467887086204</v>
          </cell>
          <cell r="AE846" t="str">
            <v>для продажи</v>
          </cell>
          <cell r="AF846">
            <v>40267</v>
          </cell>
          <cell r="AG846">
            <v>912</v>
          </cell>
          <cell r="AH846" t="str">
            <v>более 1 года</v>
          </cell>
          <cell r="AI846" t="str">
            <v>B-</v>
          </cell>
          <cell r="AJ846">
            <v>0.06</v>
          </cell>
          <cell r="AK846" t="str">
            <v>ХорКК</v>
          </cell>
          <cell r="AL846">
            <v>1451022.33</v>
          </cell>
          <cell r="AM846" t="str">
            <v>вероятностный</v>
          </cell>
          <cell r="AN846">
            <v>54437611.5</v>
          </cell>
          <cell r="AO846">
            <v>0.00690963014285714</v>
          </cell>
        </row>
      </sheetData>
      <sheetData sheetId="35"/>
      <sheetData sheetId="36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значений"/>
      <sheetName val="списки_значений"/>
      <sheetName val="списки_значений1"/>
    </sheetNames>
    <sheetDataSet>
      <sheetData sheetId="0"/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рейтинги нов"/>
      <sheetName val="эмитент"/>
      <sheetName val="рейтинги"/>
      <sheetName val="старые рейтинги"/>
    </sheetNames>
    <sheetDataSet>
      <sheetData sheetId="0" refreshError="1"/>
      <sheetData sheetId="1" refreshError="1">
        <row r="2">
          <cell r="B2">
            <v>0</v>
          </cell>
        </row>
        <row r="3">
          <cell r="B3" t="str">
            <v>Абсолют АКБ</v>
          </cell>
        </row>
        <row r="4">
          <cell r="B4" t="str">
            <v>Авангард АКБ</v>
          </cell>
        </row>
        <row r="5">
          <cell r="B5" t="str">
            <v>Автобан-Инвест</v>
          </cell>
        </row>
        <row r="6">
          <cell r="B6" t="str">
            <v>АвтоВАЗ</v>
          </cell>
        </row>
        <row r="7">
          <cell r="B7" t="str">
            <v>Адамант-Финанс</v>
          </cell>
        </row>
        <row r="8">
          <cell r="B8" t="str">
            <v>Азот (г.Новомосковск)</v>
          </cell>
        </row>
        <row r="9">
          <cell r="B9" t="str">
            <v>АИЖК</v>
          </cell>
        </row>
        <row r="10">
          <cell r="B10" t="str">
            <v>АК БАРС Банк</v>
          </cell>
        </row>
        <row r="11">
          <cell r="B11" t="str">
            <v>АК БАРС Капитал ИК</v>
          </cell>
        </row>
        <row r="12">
          <cell r="B12" t="str">
            <v>АК БАРС ХК</v>
          </cell>
        </row>
        <row r="13">
          <cell r="B13" t="str">
            <v>АКИБАНК КБ</v>
          </cell>
        </row>
        <row r="14">
          <cell r="B14" t="str">
            <v>Акрон</v>
          </cell>
        </row>
        <row r="15">
          <cell r="B15" t="str">
            <v>АЛРОСА</v>
          </cell>
        </row>
        <row r="16">
          <cell r="B16" t="str">
            <v>Алтайэнерго</v>
          </cell>
        </row>
        <row r="17">
          <cell r="B17" t="str">
            <v>АльфаФинанс</v>
          </cell>
        </row>
        <row r="18">
          <cell r="B18" t="str">
            <v>Альфа-Эко М</v>
          </cell>
        </row>
        <row r="19">
          <cell r="B19" t="str">
            <v>Амтелшинпром</v>
          </cell>
        </row>
        <row r="20">
          <cell r="B20" t="str">
            <v>Амурметалл</v>
          </cell>
        </row>
        <row r="21">
          <cell r="B21" t="str">
            <v>Ангарское МО</v>
          </cell>
        </row>
        <row r="22">
          <cell r="B22" t="str">
            <v>Аркада АПК</v>
          </cell>
        </row>
        <row r="23">
          <cell r="B23" t="str">
            <v>Арнест ОАО</v>
          </cell>
        </row>
        <row r="24">
          <cell r="B24" t="str">
            <v>Атлантика ИК</v>
          </cell>
        </row>
        <row r="25">
          <cell r="B25" t="str">
            <v>АЦБК-Инвест</v>
          </cell>
        </row>
        <row r="26">
          <cell r="B26" t="str">
            <v>Аэропорт Внуково</v>
          </cell>
        </row>
        <row r="27">
          <cell r="B27" t="str">
            <v>Аэрофлот</v>
          </cell>
        </row>
        <row r="28">
          <cell r="B28" t="str">
            <v>БайкалВестКом</v>
          </cell>
        </row>
        <row r="29">
          <cell r="B29" t="str">
            <v>Балтика</v>
          </cell>
        </row>
        <row r="30">
          <cell r="B30" t="str">
            <v>Балтимор-Нева</v>
          </cell>
        </row>
        <row r="31">
          <cell r="B31" t="str">
            <v>Банк ЗЕНИТ</v>
          </cell>
        </row>
        <row r="32">
          <cell r="B32" t="str">
            <v>Банк Кредит Свисс Ферст Бостон АО</v>
          </cell>
        </row>
        <row r="33">
          <cell r="B33" t="str">
            <v>Банк Москвы</v>
          </cell>
        </row>
        <row r="34">
          <cell r="B34" t="str">
            <v>Банк проектного финансирования</v>
          </cell>
        </row>
        <row r="35">
          <cell r="B35" t="str">
            <v>Банк России</v>
          </cell>
        </row>
        <row r="36">
          <cell r="B36" t="str">
            <v>Банк Русский Стандарт</v>
          </cell>
        </row>
        <row r="37">
          <cell r="B37" t="str">
            <v>Барнаул город</v>
          </cell>
        </row>
        <row r="38">
          <cell r="B38" t="str">
            <v>Башинформсвязь</v>
          </cell>
        </row>
        <row r="39">
          <cell r="B39" t="str">
            <v>Башкирэнерго</v>
          </cell>
        </row>
        <row r="40">
          <cell r="B40" t="str">
            <v>Башкортостан</v>
          </cell>
        </row>
        <row r="41">
          <cell r="B41" t="str">
            <v>Белгородская Область</v>
          </cell>
        </row>
        <row r="42">
          <cell r="B42" t="str">
            <v>Белгородские гранулированные корма</v>
          </cell>
        </row>
        <row r="43">
          <cell r="B43" t="str">
            <v>Белгородэнерго</v>
          </cell>
        </row>
        <row r="44">
          <cell r="B44" t="str">
            <v>БИН-Банк</v>
          </cell>
        </row>
        <row r="45">
          <cell r="B45" t="str">
            <v>Брянск город</v>
          </cell>
        </row>
        <row r="46">
          <cell r="B46" t="str">
            <v>Вагонмаш</v>
          </cell>
        </row>
        <row r="47">
          <cell r="B47" t="str">
            <v>Верхнесалдинское МПО</v>
          </cell>
        </row>
        <row r="48">
          <cell r="B48" t="str">
            <v>Виктория</v>
          </cell>
        </row>
        <row r="49">
          <cell r="B49" t="str">
            <v>Вилюйская ГЭС-3</v>
          </cell>
        </row>
        <row r="50">
          <cell r="B50" t="str">
            <v>Вимм-Билль-Данн</v>
          </cell>
        </row>
        <row r="51">
          <cell r="B51" t="str">
            <v>ВИНАП-ИНВЕСТ</v>
          </cell>
        </row>
        <row r="52">
          <cell r="B52" t="str">
            <v>Вита Банк</v>
          </cell>
        </row>
        <row r="53">
          <cell r="B53" t="str">
            <v>Витязь ПК</v>
          </cell>
        </row>
        <row r="54">
          <cell r="B54" t="str">
            <v>ВКАБ</v>
          </cell>
        </row>
        <row r="55">
          <cell r="B55" t="str">
            <v>ВКМ-Финанс</v>
          </cell>
        </row>
        <row r="56">
          <cell r="B56" t="str">
            <v>Внешторгбанк</v>
          </cell>
        </row>
        <row r="57">
          <cell r="B57" t="str">
            <v>Волга</v>
          </cell>
        </row>
        <row r="58">
          <cell r="B58" t="str">
            <v>Волгабурмаш</v>
          </cell>
        </row>
        <row r="59">
          <cell r="B59" t="str">
            <v>ВолгаТелеком</v>
          </cell>
        </row>
        <row r="60">
          <cell r="B60" t="str">
            <v>Волгоград</v>
          </cell>
        </row>
        <row r="61">
          <cell r="B61" t="str">
            <v>Волгоградская область</v>
          </cell>
        </row>
        <row r="62">
          <cell r="B62" t="str">
            <v>Волжский абразивный завод</v>
          </cell>
        </row>
        <row r="63">
          <cell r="B63" t="str">
            <v>Волжский ТЗ</v>
          </cell>
        </row>
        <row r="64">
          <cell r="B64" t="str">
            <v>Волжское пароходство (Волга-Флот)</v>
          </cell>
        </row>
        <row r="65">
          <cell r="B65" t="str">
            <v>Волшебный край</v>
          </cell>
        </row>
        <row r="66">
          <cell r="B66" t="str">
            <v>Воронежская область</v>
          </cell>
        </row>
        <row r="67">
          <cell r="B67" t="str">
            <v>Воткинская ГЭС</v>
          </cell>
        </row>
        <row r="68">
          <cell r="B68" t="str">
            <v>Всероссийский банк развития регионов</v>
          </cell>
        </row>
        <row r="69">
          <cell r="B69" t="str">
            <v>Выксунский МЗ</v>
          </cell>
        </row>
        <row r="70">
          <cell r="B70" t="str">
            <v>Вымпелком Финанс</v>
          </cell>
        </row>
        <row r="71">
          <cell r="B71" t="str">
            <v>ГАЗ</v>
          </cell>
        </row>
        <row r="72">
          <cell r="B72" t="str">
            <v>Газбанк</v>
          </cell>
        </row>
        <row r="73">
          <cell r="B73" t="str">
            <v>Газпром</v>
          </cell>
        </row>
        <row r="74">
          <cell r="B74" t="str">
            <v>Газпромбанк</v>
          </cell>
        </row>
        <row r="75">
          <cell r="B75" t="str">
            <v>Газсетьсервис</v>
          </cell>
        </row>
        <row r="76">
          <cell r="B76" t="str">
            <v>ГЖЗ</v>
          </cell>
        </row>
        <row r="77">
          <cell r="B77" t="str">
            <v>Главмосстрой</v>
          </cell>
        </row>
        <row r="78">
          <cell r="B78" t="str">
            <v>ГОТЭК</v>
          </cell>
        </row>
        <row r="79">
          <cell r="B79" t="str">
            <v>ГТ-ТЭЦ Энерго</v>
          </cell>
        </row>
        <row r="80">
          <cell r="B80" t="str">
            <v>Дальсвязь</v>
          </cell>
        </row>
        <row r="81">
          <cell r="B81" t="str">
            <v>Дальэнерго</v>
          </cell>
        </row>
        <row r="82">
          <cell r="B82" t="str">
            <v>Детский Мир</v>
          </cell>
        </row>
        <row r="83">
          <cell r="B83" t="str">
            <v>Джей Эф Си Интернешнл</v>
          </cell>
        </row>
        <row r="84">
          <cell r="B84" t="str">
            <v>Дикая орхидея</v>
          </cell>
        </row>
        <row r="85">
          <cell r="B85" t="str">
            <v>Дикси</v>
          </cell>
        </row>
        <row r="86">
          <cell r="B86" t="str">
            <v>Доминант Трейдинг</v>
          </cell>
        </row>
        <row r="87">
          <cell r="B87" t="str">
            <v>ДОМО</v>
          </cell>
        </row>
        <row r="88">
          <cell r="B88" t="str">
            <v>Дорогобуж</v>
          </cell>
        </row>
        <row r="89">
          <cell r="B89" t="str">
            <v>ЕБРР</v>
          </cell>
        </row>
        <row r="90">
          <cell r="B90" t="str">
            <v>ЕвразХолдинг</v>
          </cell>
        </row>
        <row r="91">
          <cell r="B91" t="str">
            <v>Европейская подшипниковая корпорация</v>
          </cell>
        </row>
        <row r="92">
          <cell r="B92" t="str">
            <v>Евросервис-Групп</v>
          </cell>
        </row>
        <row r="93">
          <cell r="B93" t="str">
            <v>Евросеть</v>
          </cell>
        </row>
        <row r="94">
          <cell r="B94" t="str">
            <v>ЖилФинанс Банк</v>
          </cell>
        </row>
        <row r="95">
          <cell r="B95" t="str">
            <v>ЗМЗ</v>
          </cell>
        </row>
        <row r="96">
          <cell r="B96" t="str">
            <v>ИжАвто</v>
          </cell>
        </row>
        <row r="97">
          <cell r="B97" t="str">
            <v>Илим Палп Финанс</v>
          </cell>
        </row>
        <row r="98">
          <cell r="B98" t="str">
            <v>Импэксбанк</v>
          </cell>
        </row>
        <row r="99">
          <cell r="B99" t="str">
            <v>ИНВЕСТ-ИНКОР</v>
          </cell>
        </row>
        <row r="100">
          <cell r="B100" t="str">
            <v>Инвест-Проект Новосибирск</v>
          </cell>
        </row>
        <row r="101">
          <cell r="B101" t="str">
            <v>Инвестторгбанк</v>
          </cell>
        </row>
        <row r="102">
          <cell r="B102" t="str">
            <v>Инком-Лада</v>
          </cell>
        </row>
        <row r="103">
          <cell r="B103" t="str">
            <v>Инком-Финанс</v>
          </cell>
        </row>
        <row r="104">
          <cell r="B104" t="str">
            <v>ИНКОР-ФИНАНС</v>
          </cell>
        </row>
        <row r="105">
          <cell r="B105" t="str">
            <v>Инмарко</v>
          </cell>
        </row>
        <row r="106">
          <cell r="B106" t="str">
            <v>ИНПРОМ</v>
          </cell>
        </row>
        <row r="107">
          <cell r="B107" t="str">
            <v>Интегра</v>
          </cell>
        </row>
        <row r="108">
          <cell r="B108" t="str">
            <v>Интеко</v>
          </cell>
        </row>
        <row r="109">
          <cell r="B109" t="str">
            <v>Информ-сервис-лизинг</v>
          </cell>
        </row>
        <row r="110">
          <cell r="B110" t="str">
            <v>Иркут (ИАПО)</v>
          </cell>
        </row>
        <row r="111">
          <cell r="B111" t="str">
            <v>Иркутская область</v>
          </cell>
        </row>
        <row r="112">
          <cell r="B112" t="str">
            <v>Иркутскпищепром</v>
          </cell>
        </row>
        <row r="113">
          <cell r="B113" t="str">
            <v>ИркутскЭнерго</v>
          </cell>
        </row>
        <row r="114">
          <cell r="B114" t="str">
            <v>ИскитимЦемент</v>
          </cell>
        </row>
        <row r="115">
          <cell r="B115" t="str">
            <v>ИС-Лизинг</v>
          </cell>
        </row>
        <row r="116">
          <cell r="B116" t="str">
            <v>Ист Лайн-Хэндлинг</v>
          </cell>
        </row>
        <row r="117">
          <cell r="B117" t="str">
            <v>Итера НГК</v>
          </cell>
        </row>
        <row r="118">
          <cell r="B118" t="str">
            <v>ИФК РТ</v>
          </cell>
        </row>
        <row r="119">
          <cell r="B119" t="str">
            <v>Кабардино-Балкарская Республика</v>
          </cell>
        </row>
        <row r="120">
          <cell r="B120" t="str">
            <v>Казанская ГТС</v>
          </cell>
        </row>
        <row r="121">
          <cell r="B121" t="str">
            <v>Казанская инвестиционная фондовая биржа</v>
          </cell>
        </row>
        <row r="122">
          <cell r="B122" t="str">
            <v>Казанский вертолетный завод</v>
          </cell>
        </row>
        <row r="123">
          <cell r="B123" t="str">
            <v>Казань город</v>
          </cell>
        </row>
        <row r="124">
          <cell r="B124" t="str">
            <v>Калина</v>
          </cell>
        </row>
        <row r="125">
          <cell r="B125" t="str">
            <v>Калужская область</v>
          </cell>
        </row>
        <row r="126">
          <cell r="B126" t="str">
            <v>КАМАЗ</v>
          </cell>
        </row>
        <row r="127">
          <cell r="B127" t="str">
            <v>Камская Долина</v>
          </cell>
        </row>
        <row r="128">
          <cell r="B128" t="str">
            <v>Каустик (Волгоград)</v>
          </cell>
        </row>
        <row r="129">
          <cell r="B129" t="str">
            <v>Кедр КБ</v>
          </cell>
        </row>
        <row r="130">
          <cell r="B130" t="str">
            <v>Кировская область</v>
          </cell>
        </row>
        <row r="131">
          <cell r="B131" t="str">
            <v>КИТ-Финанс Банк</v>
          </cell>
        </row>
        <row r="132">
          <cell r="B132" t="str">
            <v>Клинский район</v>
          </cell>
        </row>
        <row r="133">
          <cell r="B133" t="str">
            <v>КМБ-Банк</v>
          </cell>
        </row>
        <row r="134">
          <cell r="B134" t="str">
            <v>Коми республика</v>
          </cell>
        </row>
        <row r="135">
          <cell r="B135" t="str">
            <v>Комиэнерго</v>
          </cell>
        </row>
        <row r="136">
          <cell r="B136" t="str">
            <v>Концерн Ижмаш</v>
          </cell>
        </row>
        <row r="137">
          <cell r="B137" t="str">
            <v>Копейка ТД</v>
          </cell>
        </row>
        <row r="138">
          <cell r="B138" t="str">
            <v>Костромская область</v>
          </cell>
        </row>
        <row r="139">
          <cell r="B139" t="str">
            <v>Краснодарский Край</v>
          </cell>
        </row>
        <row r="140">
          <cell r="B140" t="str">
            <v>Красноярск город</v>
          </cell>
        </row>
        <row r="141">
          <cell r="B141" t="str">
            <v>Красноярская ГЭС</v>
          </cell>
        </row>
        <row r="142">
          <cell r="B142" t="str">
            <v>Красноярский край</v>
          </cell>
        </row>
        <row r="143">
          <cell r="B143" t="str">
            <v>Красноярскэнерго</v>
          </cell>
        </row>
        <row r="144">
          <cell r="B144" t="str">
            <v>Красный Восток - Инвест</v>
          </cell>
        </row>
        <row r="145">
          <cell r="B145" t="str">
            <v>Красный Октябрь МКФ</v>
          </cell>
        </row>
        <row r="146">
          <cell r="B146" t="str">
            <v>Кредиттраст АКБ</v>
          </cell>
        </row>
        <row r="147">
          <cell r="B147" t="str">
            <v>Криогенмаш</v>
          </cell>
        </row>
        <row r="148">
          <cell r="B148" t="str">
            <v>Кристалл Финанс</v>
          </cell>
        </row>
        <row r="149">
          <cell r="B149" t="str">
            <v>Кубаньэнерго</v>
          </cell>
        </row>
        <row r="150">
          <cell r="B150" t="str">
            <v>Кузбассэнерго</v>
          </cell>
        </row>
        <row r="151">
          <cell r="B151" t="str">
            <v>Куйбышевазот-инвест</v>
          </cell>
        </row>
        <row r="152">
          <cell r="B152" t="str">
            <v>Лаверна</v>
          </cell>
        </row>
        <row r="153">
          <cell r="B153" t="str">
            <v>Лебедянский</v>
          </cell>
        </row>
        <row r="154">
          <cell r="B154" t="str">
            <v>Ленинградская область</v>
          </cell>
        </row>
        <row r="155">
          <cell r="B155" t="str">
            <v>ЛенСпецСМУ ЦУН</v>
          </cell>
        </row>
        <row r="156">
          <cell r="B156" t="str">
            <v>Ленэнерго</v>
          </cell>
        </row>
        <row r="157">
          <cell r="B157" t="str">
            <v>Лианозовский молочный комбинат</v>
          </cell>
        </row>
        <row r="158">
          <cell r="B158" t="str">
            <v>Лизинговая компания Медведь</v>
          </cell>
        </row>
        <row r="159">
          <cell r="B159" t="str">
            <v>Липецкая область</v>
          </cell>
        </row>
        <row r="160">
          <cell r="B160" t="str">
            <v>ЛОКО-Банк</v>
          </cell>
        </row>
        <row r="161">
          <cell r="B161" t="str">
            <v>ЛОМО</v>
          </cell>
        </row>
        <row r="162">
          <cell r="B162" t="str">
            <v>ЛСР</v>
          </cell>
        </row>
        <row r="163">
          <cell r="B163" t="str">
            <v>Лукойл</v>
          </cell>
        </row>
        <row r="164">
          <cell r="B164" t="str">
            <v>Магнезит Группа</v>
          </cell>
        </row>
        <row r="165">
          <cell r="B165" t="str">
            <v>Магнит</v>
          </cell>
        </row>
        <row r="166">
          <cell r="B166" t="str">
            <v>Магнитогорский МК</v>
          </cell>
        </row>
        <row r="167">
          <cell r="B167" t="str">
            <v>Маир-Инвест</v>
          </cell>
        </row>
        <row r="168">
          <cell r="B168" t="str">
            <v>Макси-Групп</v>
          </cell>
        </row>
        <row r="169">
          <cell r="B169" t="str">
            <v>Марий Эл</v>
          </cell>
        </row>
        <row r="170">
          <cell r="B170" t="str">
            <v>Марийский НПЗ</v>
          </cell>
        </row>
        <row r="171">
          <cell r="B171" t="str">
            <v>Марта-Финанс</v>
          </cell>
        </row>
        <row r="172">
          <cell r="B172" t="str">
            <v>Мастер-банк</v>
          </cell>
        </row>
        <row r="173">
          <cell r="B173" t="str">
            <v>Матрица</v>
          </cell>
        </row>
        <row r="174">
          <cell r="B174" t="str">
            <v>МГТС</v>
          </cell>
        </row>
        <row r="175">
          <cell r="B175" t="str">
            <v>МегаФон Финанс</v>
          </cell>
        </row>
        <row r="176">
          <cell r="B176" t="str">
            <v>Межбанковская Расчетная Автоматизированная Палата</v>
          </cell>
        </row>
        <row r="177">
          <cell r="B177" t="str">
            <v>Международный Кредитный Банк</v>
          </cell>
        </row>
        <row r="178">
          <cell r="B178" t="str">
            <v>Международный Московский Банк</v>
          </cell>
        </row>
        <row r="179">
          <cell r="B179" t="str">
            <v>Мелита</v>
          </cell>
        </row>
        <row r="180">
          <cell r="B180" t="str">
            <v>Мельничный комбинат в Сокольниках</v>
          </cell>
        </row>
        <row r="181">
          <cell r="B181" t="str">
            <v>Метзавод им.Серова</v>
          </cell>
        </row>
        <row r="182">
          <cell r="B182" t="str">
            <v>Мечел (Челябинский МК)</v>
          </cell>
        </row>
        <row r="183">
          <cell r="B183" t="str">
            <v>МИА КБ</v>
          </cell>
        </row>
        <row r="184">
          <cell r="B184" t="str">
            <v>МИБ АКБ</v>
          </cell>
        </row>
        <row r="185">
          <cell r="B185" t="str">
            <v>МиГ-Финанс</v>
          </cell>
        </row>
        <row r="186">
          <cell r="B186" t="str">
            <v>Мидленд Капитал Менеджмент</v>
          </cell>
        </row>
        <row r="187">
          <cell r="B187" t="str">
            <v>Микояновский мясокомбинат</v>
          </cell>
        </row>
        <row r="188">
          <cell r="B188" t="str">
            <v>Минфин РФ</v>
          </cell>
        </row>
        <row r="189">
          <cell r="B189" t="str">
            <v>Миракс</v>
          </cell>
        </row>
        <row r="190">
          <cell r="B190" t="str">
            <v>Михайловский ГОК</v>
          </cell>
        </row>
        <row r="191">
          <cell r="B191" t="str">
            <v>Монетка-Финанс</v>
          </cell>
        </row>
        <row r="192">
          <cell r="B192" t="str">
            <v>Морион</v>
          </cell>
        </row>
        <row r="193">
          <cell r="B193" t="str">
            <v>Москва</v>
          </cell>
        </row>
        <row r="194">
          <cell r="B194" t="str">
            <v>Московская область</v>
          </cell>
        </row>
        <row r="195">
          <cell r="B195" t="str">
            <v>Московский Банк Реконструкции и Развития</v>
          </cell>
        </row>
        <row r="196">
          <cell r="B196" t="str">
            <v>Московский Деловой Мир АКБ</v>
          </cell>
        </row>
        <row r="197">
          <cell r="B197" t="str">
            <v>Московский комбинат хлебопродуктов</v>
          </cell>
        </row>
        <row r="198">
          <cell r="B198" t="str">
            <v>Московский комбинат шампанских вин</v>
          </cell>
        </row>
        <row r="199">
          <cell r="B199" t="str">
            <v>Московский народный банк</v>
          </cell>
        </row>
        <row r="200">
          <cell r="B200" t="str">
            <v>Московское областное ипотечное агентство</v>
          </cell>
        </row>
        <row r="201">
          <cell r="B201" t="str">
            <v>МоскоммерцБанк</v>
          </cell>
        </row>
        <row r="202">
          <cell r="B202" t="str">
            <v>Мособлгаз</v>
          </cell>
        </row>
        <row r="203">
          <cell r="B203" t="str">
            <v>Моссельпром</v>
          </cell>
        </row>
        <row r="204">
          <cell r="B204" t="str">
            <v>Мосэнерго</v>
          </cell>
        </row>
        <row r="205">
          <cell r="B205" t="str">
            <v>Мотовилихинские заводы</v>
          </cell>
        </row>
        <row r="206">
          <cell r="B206" t="str">
            <v>Моторостроитель</v>
          </cell>
        </row>
        <row r="207">
          <cell r="B207" t="str">
            <v>МТС</v>
          </cell>
        </row>
        <row r="208">
          <cell r="B208" t="str">
            <v>НАСКО Татарстан</v>
          </cell>
        </row>
        <row r="209">
          <cell r="B209" t="str">
            <v>Национальная Лесопромышленная компания</v>
          </cell>
        </row>
        <row r="210">
          <cell r="B210" t="str">
            <v>Невинномысский Азот</v>
          </cell>
        </row>
        <row r="211">
          <cell r="B211" t="str">
            <v>НИДАН-ФУДС</v>
          </cell>
        </row>
        <row r="212">
          <cell r="B212" t="str">
            <v>Нижегородская область</v>
          </cell>
        </row>
        <row r="213">
          <cell r="B213" t="str">
            <v>Нижнекамскнефтехим</v>
          </cell>
        </row>
        <row r="214">
          <cell r="B214" t="str">
            <v>Нижнекамскшина</v>
          </cell>
        </row>
        <row r="215">
          <cell r="B215" t="str">
            <v>Нижне-Ленское</v>
          </cell>
        </row>
        <row r="216">
          <cell r="B216" t="str">
            <v>Нижнесергинский ММЗ</v>
          </cell>
        </row>
        <row r="217">
          <cell r="B217" t="str">
            <v>Нижний Новгород город</v>
          </cell>
        </row>
        <row r="218">
          <cell r="B218" t="str">
            <v>НИИМЭ и Микрон</v>
          </cell>
        </row>
        <row r="219">
          <cell r="B219" t="str">
            <v>НИКОСХИМ-ИНВЕСТ</v>
          </cell>
        </row>
        <row r="220">
          <cell r="B220" t="str">
            <v>НИТОЛ-Групп</v>
          </cell>
        </row>
        <row r="221">
          <cell r="B221" t="str">
            <v>НМЗ имени Кузьмина</v>
          </cell>
        </row>
        <row r="222">
          <cell r="B222" t="str">
            <v>Новатэк</v>
          </cell>
        </row>
        <row r="223">
          <cell r="B223" t="str">
            <v>Новолипецкий металлургический комбинат</v>
          </cell>
        </row>
        <row r="224">
          <cell r="B224" t="str">
            <v>Новосибирск город</v>
          </cell>
        </row>
        <row r="225">
          <cell r="B225" t="str">
            <v>Новосибирская область</v>
          </cell>
        </row>
        <row r="226">
          <cell r="B226" t="str">
            <v>Новые Черемушки (ул. Кировоградская)</v>
          </cell>
        </row>
        <row r="227">
          <cell r="B227" t="str">
            <v>Ногинский район</v>
          </cell>
        </row>
        <row r="228">
          <cell r="B228" t="str">
            <v>НОМОС-Банк</v>
          </cell>
        </row>
        <row r="229">
          <cell r="B229" t="str">
            <v>Норильский Никель ГМК</v>
          </cell>
        </row>
        <row r="230">
          <cell r="B230" t="str">
            <v>Нортгаз-Финанс</v>
          </cell>
        </row>
        <row r="231">
          <cell r="B231" t="str">
            <v>Нутринвестхолдинг</v>
          </cell>
        </row>
        <row r="232">
          <cell r="B232" t="str">
            <v>НФК Банк</v>
          </cell>
        </row>
        <row r="233">
          <cell r="B233" t="str">
            <v>Нэфис Косметикс</v>
          </cell>
        </row>
        <row r="234">
          <cell r="B234" t="str">
            <v>ОГО Агропромышленная компания</v>
          </cell>
        </row>
        <row r="235">
          <cell r="B235" t="str">
            <v>Одинцовский район</v>
          </cell>
        </row>
        <row r="236">
          <cell r="B236" t="str">
            <v>Омела-Холдинг</v>
          </cell>
        </row>
        <row r="237">
          <cell r="B237" t="str">
            <v>ОМЗ (Уралмаш-Ижора)</v>
          </cell>
        </row>
        <row r="238">
          <cell r="B238" t="str">
            <v>ОМК</v>
          </cell>
        </row>
        <row r="239">
          <cell r="B239" t="str">
            <v>ОРГРЭСБАНК</v>
          </cell>
        </row>
        <row r="240">
          <cell r="B240" t="str">
            <v>Орликов-5</v>
          </cell>
        </row>
        <row r="241">
          <cell r="B241" t="str">
            <v>ОСТ ГП</v>
          </cell>
        </row>
        <row r="242">
          <cell r="B242" t="str">
            <v>Отечественные лекарства</v>
          </cell>
        </row>
        <row r="243">
          <cell r="B243" t="str">
            <v>Открытие ХМЛК</v>
          </cell>
        </row>
        <row r="244">
          <cell r="B244" t="str">
            <v>Очаково</v>
          </cell>
        </row>
        <row r="245">
          <cell r="B245" t="str">
            <v>Парижская коммуна</v>
          </cell>
        </row>
        <row r="246">
          <cell r="B246" t="str">
            <v>Парнас-М</v>
          </cell>
        </row>
        <row r="247">
          <cell r="B247" t="str">
            <v>Пенсионные инвестиции УК</v>
          </cell>
        </row>
        <row r="248">
          <cell r="B248" t="str">
            <v>Перекресток ТД</v>
          </cell>
        </row>
        <row r="249">
          <cell r="B249" t="str">
            <v>Пересвет</v>
          </cell>
        </row>
        <row r="250">
          <cell r="B250" t="str">
            <v>Пермский моторный завод</v>
          </cell>
        </row>
        <row r="251">
          <cell r="B251" t="str">
            <v>Пермь</v>
          </cell>
        </row>
        <row r="252">
          <cell r="B252" t="str">
            <v>Пермьэнерго</v>
          </cell>
        </row>
        <row r="253">
          <cell r="B253" t="str">
            <v>Петрокоммерц Банк</v>
          </cell>
        </row>
        <row r="254">
          <cell r="B254" t="str">
            <v>ПИК</v>
          </cell>
        </row>
        <row r="255">
          <cell r="B255" t="str">
            <v>ПИТ-Инв-01</v>
          </cell>
        </row>
        <row r="256">
          <cell r="B256" t="str">
            <v>Планета Финанс</v>
          </cell>
        </row>
        <row r="257">
          <cell r="B257" t="str">
            <v>Полиметалл МНПО</v>
          </cell>
        </row>
        <row r="258">
          <cell r="B258" t="str">
            <v>Полюс-Золото</v>
          </cell>
        </row>
        <row r="259">
          <cell r="B259" t="str">
            <v>Праймери Дон</v>
          </cell>
        </row>
        <row r="260">
          <cell r="B260" t="str">
            <v>Пробизнесбанк</v>
          </cell>
        </row>
        <row r="261">
          <cell r="B261" t="str">
            <v>ПРОвиант</v>
          </cell>
        </row>
        <row r="262">
          <cell r="B262" t="str">
            <v>Продимекс</v>
          </cell>
        </row>
        <row r="263">
          <cell r="B263" t="str">
            <v>Промсвязьбанк</v>
          </cell>
        </row>
        <row r="264">
          <cell r="B264" t="str">
            <v>Промтрактор</v>
          </cell>
        </row>
        <row r="265">
          <cell r="B265" t="str">
            <v>Промышленно-страховая компания</v>
          </cell>
        </row>
        <row r="266">
          <cell r="B266" t="str">
            <v>Промэксимбанк</v>
          </cell>
        </row>
        <row r="267">
          <cell r="B267" t="str">
            <v>Прочий</v>
          </cell>
        </row>
        <row r="268">
          <cell r="B268" t="str">
            <v>Пурнефтегаз</v>
          </cell>
        </row>
        <row r="269">
          <cell r="B269" t="str">
            <v>Пятерочка ТД</v>
          </cell>
        </row>
        <row r="270">
          <cell r="B270" t="str">
            <v>Рабо-Инвест</v>
          </cell>
        </row>
        <row r="271">
          <cell r="B271" t="str">
            <v>Разгуляй-Центр</v>
          </cell>
        </row>
        <row r="272">
          <cell r="B272" t="str">
            <v>РАО ЕЭС России</v>
          </cell>
        </row>
        <row r="273">
          <cell r="B273" t="str">
            <v>РБК ИС</v>
          </cell>
        </row>
        <row r="274">
          <cell r="B274" t="str">
            <v>Ренессанс Капитал-Финанс</v>
          </cell>
        </row>
        <row r="275">
          <cell r="B275" t="str">
            <v>Ренинс-Финанс</v>
          </cell>
        </row>
        <row r="276">
          <cell r="B276" t="str">
            <v>РЖД</v>
          </cell>
        </row>
        <row r="277">
          <cell r="B277" t="str">
            <v>РИТЭК</v>
          </cell>
        </row>
        <row r="278">
          <cell r="B278" t="str">
            <v>Росбанк АКБ</v>
          </cell>
        </row>
        <row r="279">
          <cell r="B279" t="str">
            <v>Росинтер Ресторантс</v>
          </cell>
        </row>
        <row r="280">
          <cell r="B280" t="str">
            <v>Росконтракт</v>
          </cell>
        </row>
        <row r="281">
          <cell r="B281" t="str">
            <v>Роснефть</v>
          </cell>
        </row>
        <row r="282">
          <cell r="B282" t="str">
            <v>Роспечать</v>
          </cell>
        </row>
        <row r="283">
          <cell r="B283" t="str">
            <v>Россельхозбанк</v>
          </cell>
        </row>
        <row r="284">
          <cell r="B284" t="str">
            <v>Российские коммунальные системы</v>
          </cell>
        </row>
        <row r="285">
          <cell r="B285" t="str">
            <v>Ростелеком</v>
          </cell>
        </row>
        <row r="286">
          <cell r="B286" t="str">
            <v>Ростовэнерго</v>
          </cell>
        </row>
        <row r="287">
          <cell r="B287" t="str">
            <v>Росхлебопродукт</v>
          </cell>
        </row>
        <row r="288">
          <cell r="B288" t="str">
            <v>РТК-Лизинг</v>
          </cell>
        </row>
        <row r="289">
          <cell r="B289" t="str">
            <v>Русагро ГК</v>
          </cell>
        </row>
        <row r="290">
          <cell r="B290" t="str">
            <v>РусАлФин</v>
          </cell>
        </row>
        <row r="291">
          <cell r="B291" t="str">
            <v>Руслад</v>
          </cell>
        </row>
        <row r="292">
          <cell r="B292" t="str">
            <v>Русские Автобусы-Финанс</v>
          </cell>
        </row>
        <row r="293">
          <cell r="B293" t="str">
            <v>Русский международный Банк</v>
          </cell>
        </row>
        <row r="294">
          <cell r="B294" t="str">
            <v>Русский продукт</v>
          </cell>
        </row>
        <row r="295">
          <cell r="B295" t="str">
            <v>Русский Стандарт-Финанс</v>
          </cell>
        </row>
        <row r="296">
          <cell r="B296" t="str">
            <v>Русский Текстиль Альянс</v>
          </cell>
        </row>
        <row r="297">
          <cell r="B297" t="str">
            <v>РуссНефть НК</v>
          </cell>
        </row>
        <row r="298">
          <cell r="B298" t="str">
            <v>РусьБанк</v>
          </cell>
        </row>
        <row r="299">
          <cell r="B299" t="str">
            <v>Салаватнефтеоргсинтез</v>
          </cell>
        </row>
        <row r="300">
          <cell r="B300" t="str">
            <v>Салаватстекло</v>
          </cell>
        </row>
        <row r="301">
          <cell r="B301" t="str">
            <v>Сальмон Интернешнл</v>
          </cell>
        </row>
        <row r="302">
          <cell r="B302" t="str">
            <v>Салют-Энергия</v>
          </cell>
        </row>
        <row r="303">
          <cell r="B303" t="str">
            <v>СамараАвиа</v>
          </cell>
        </row>
        <row r="304">
          <cell r="B304" t="str">
            <v>Самараэнерго</v>
          </cell>
        </row>
        <row r="305">
          <cell r="B305" t="str">
            <v>Самарская область</v>
          </cell>
        </row>
        <row r="306">
          <cell r="B306" t="str">
            <v>САН Интербрю Финанс</v>
          </cell>
        </row>
        <row r="307">
          <cell r="B307" t="str">
            <v>Санвэй групп</v>
          </cell>
        </row>
        <row r="308">
          <cell r="B308" t="str">
            <v>Санкт-Петербург</v>
          </cell>
        </row>
        <row r="309">
          <cell r="B309" t="str">
            <v>Саратовэнерго</v>
          </cell>
        </row>
        <row r="310">
          <cell r="B310" t="str">
            <v>Сатурн Инвест</v>
          </cell>
        </row>
        <row r="311">
          <cell r="B311" t="str">
            <v>Сахалинская область</v>
          </cell>
        </row>
        <row r="312">
          <cell r="B312" t="str">
            <v>Сбербанк РФ</v>
          </cell>
        </row>
        <row r="313">
          <cell r="B313" t="str">
            <v>СвердловЭнерго</v>
          </cell>
        </row>
        <row r="314">
          <cell r="B314" t="str">
            <v>СВИФТ</v>
          </cell>
        </row>
        <row r="315">
          <cell r="B315" t="str">
            <v>Свободный Сокол ЛМЗ</v>
          </cell>
        </row>
        <row r="316">
          <cell r="B316" t="str">
            <v>Северный город</v>
          </cell>
        </row>
        <row r="317">
          <cell r="B317" t="str">
            <v>Северо-западная лесопромышленная компани</v>
          </cell>
        </row>
        <row r="318">
          <cell r="B318" t="str">
            <v>Северо-Западный Телеком</v>
          </cell>
        </row>
        <row r="319">
          <cell r="B319" t="str">
            <v>Северский ТЗ</v>
          </cell>
        </row>
        <row r="320">
          <cell r="B320" t="str">
            <v>Северсталь</v>
          </cell>
        </row>
        <row r="321">
          <cell r="B321" t="str">
            <v>Северсталь-Авто</v>
          </cell>
        </row>
        <row r="322">
          <cell r="B322" t="str">
            <v>СевкабельФинанс</v>
          </cell>
        </row>
        <row r="323">
          <cell r="B323" t="str">
            <v>Седьмой континент</v>
          </cell>
        </row>
        <row r="324">
          <cell r="B324" t="str">
            <v>Сибакадембанк АКБ</v>
          </cell>
        </row>
        <row r="325">
          <cell r="B325" t="str">
            <v>Сибирский цемент ХК</v>
          </cell>
        </row>
        <row r="326">
          <cell r="B326" t="str">
            <v>Сибирьтелеком</v>
          </cell>
        </row>
        <row r="327">
          <cell r="B327" t="str">
            <v>Сибнефть НК</v>
          </cell>
        </row>
        <row r="328">
          <cell r="B328" t="str">
            <v>Силовые машины</v>
          </cell>
        </row>
        <row r="329">
          <cell r="B329" t="str">
            <v>Синергия ГК</v>
          </cell>
        </row>
        <row r="330">
          <cell r="B330" t="str">
            <v>Система Финанс Инвестментс</v>
          </cell>
        </row>
        <row r="331">
          <cell r="B331" t="str">
            <v>Славинвестбанк</v>
          </cell>
        </row>
        <row r="332">
          <cell r="B332" t="str">
            <v>Славнефть НГК</v>
          </cell>
        </row>
        <row r="333">
          <cell r="B333" t="str">
            <v>СМАРТС</v>
          </cell>
        </row>
        <row r="334">
          <cell r="B334" t="str">
            <v>Собинбанк КБ</v>
          </cell>
        </row>
        <row r="335">
          <cell r="B335" t="str">
            <v>Содбизнесбанк</v>
          </cell>
        </row>
        <row r="336">
          <cell r="B336" t="str">
            <v>СОК-Автокомпонент</v>
          </cell>
        </row>
        <row r="337">
          <cell r="B337" t="str">
            <v>СОЮЗ АКБ</v>
          </cell>
        </row>
        <row r="338">
          <cell r="B338" t="str">
            <v>Союз ПЭФ</v>
          </cell>
        </row>
        <row r="339">
          <cell r="B339" t="str">
            <v>Союзобщемашбанк</v>
          </cell>
        </row>
        <row r="340">
          <cell r="B340" t="str">
            <v>Спартак ТД</v>
          </cell>
        </row>
        <row r="341">
          <cell r="B341" t="str">
            <v>Спурт</v>
          </cell>
        </row>
        <row r="342">
          <cell r="B342" t="str">
            <v>Ставропольэнерго</v>
          </cell>
        </row>
        <row r="343">
          <cell r="B343" t="str">
            <v>Стин-Финанс</v>
          </cell>
        </row>
        <row r="344">
          <cell r="B344" t="str">
            <v>Стройметресурс</v>
          </cell>
        </row>
        <row r="345">
          <cell r="B345" t="str">
            <v>Стройтрансгаз</v>
          </cell>
        </row>
        <row r="346">
          <cell r="B346" t="str">
            <v>СУ-155 Капитал</v>
          </cell>
        </row>
        <row r="347">
          <cell r="B347" t="str">
            <v>Сувар-Казань</v>
          </cell>
        </row>
        <row r="348">
          <cell r="B348" t="str">
            <v>Сургутнефтегаз НК</v>
          </cell>
        </row>
        <row r="349">
          <cell r="B349" t="str">
            <v>СУЭК</v>
          </cell>
        </row>
        <row r="350">
          <cell r="B350" t="str">
            <v>Талосто</v>
          </cell>
        </row>
        <row r="351">
          <cell r="B351" t="str">
            <v>ТатИнК - Финанс</v>
          </cell>
        </row>
        <row r="352">
          <cell r="B352" t="str">
            <v>Татметалл</v>
          </cell>
        </row>
        <row r="353">
          <cell r="B353" t="str">
            <v>Татнефтепродукт</v>
          </cell>
        </row>
        <row r="354">
          <cell r="B354" t="str">
            <v>Татнефть</v>
          </cell>
        </row>
        <row r="355">
          <cell r="B355" t="str">
            <v>Таттелеком</v>
          </cell>
        </row>
        <row r="356">
          <cell r="B356" t="str">
            <v>Татфондбанк</v>
          </cell>
        </row>
        <row r="357">
          <cell r="B357" t="str">
            <v>Татэнерго</v>
          </cell>
        </row>
        <row r="358">
          <cell r="B358" t="str">
            <v>Тверская мануфактура</v>
          </cell>
        </row>
        <row r="359">
          <cell r="B359" t="str">
            <v>Тверская область</v>
          </cell>
        </row>
        <row r="360">
          <cell r="B360" t="str">
            <v>Тверской вагоностроительный завод</v>
          </cell>
        </row>
        <row r="361">
          <cell r="B361" t="str">
            <v>Терна ТПГ</v>
          </cell>
        </row>
        <row r="362">
          <cell r="B362" t="str">
            <v>Тинькофф-Инвест</v>
          </cell>
        </row>
        <row r="363">
          <cell r="B363" t="str">
            <v>ТК-Финанс (Транскредит)</v>
          </cell>
        </row>
        <row r="364">
          <cell r="B364" t="str">
            <v>ТМК</v>
          </cell>
        </row>
        <row r="365">
          <cell r="B365" t="str">
            <v>ТНК</v>
          </cell>
        </row>
        <row r="366">
          <cell r="B366" t="str">
            <v>ТНК-BP Холдинг</v>
          </cell>
        </row>
        <row r="367">
          <cell r="B367" t="str">
            <v>ТОМСK ЭНЕРРЕМ АО1</v>
          </cell>
        </row>
        <row r="368">
          <cell r="B368" t="str">
            <v>Томск город</v>
          </cell>
        </row>
        <row r="369">
          <cell r="B369" t="str">
            <v>ТОМСК ЭлСЕТ РЕМ АО1</v>
          </cell>
        </row>
        <row r="370">
          <cell r="B370" t="str">
            <v>Томская область</v>
          </cell>
        </row>
        <row r="371">
          <cell r="B371" t="str">
            <v>Томская РК АО1</v>
          </cell>
        </row>
        <row r="372">
          <cell r="B372" t="str">
            <v>ТОМСКАЯ ЭСК АО1</v>
          </cell>
        </row>
        <row r="373">
          <cell r="B373" t="str">
            <v>ТОМСКАЯ ЭУК АО1</v>
          </cell>
        </row>
        <row r="374">
          <cell r="B374" t="str">
            <v>ТОМСКИЕ МС АО 1</v>
          </cell>
        </row>
        <row r="375">
          <cell r="B375" t="str">
            <v>Томсктелеком</v>
          </cell>
        </row>
        <row r="376">
          <cell r="B376" t="str">
            <v>Томскэнерго</v>
          </cell>
        </row>
        <row r="377">
          <cell r="B377" t="str">
            <v>Топ-Книга</v>
          </cell>
        </row>
        <row r="378">
          <cell r="B378" t="str">
            <v>Торговая Сеть МИР</v>
          </cell>
        </row>
        <row r="379">
          <cell r="B379" t="str">
            <v>Трансаэро</v>
          </cell>
        </row>
        <row r="380">
          <cell r="B380" t="str">
            <v>Трансаэро</v>
          </cell>
        </row>
        <row r="381">
          <cell r="B381" t="str">
            <v>Трансмашхолдинг</v>
          </cell>
        </row>
        <row r="382">
          <cell r="B382" t="str">
            <v>Транснефтепродукт</v>
          </cell>
        </row>
        <row r="383">
          <cell r="B383" t="str">
            <v>Транснефть</v>
          </cell>
        </row>
        <row r="384">
          <cell r="B384" t="str">
            <v>Тулачермет</v>
          </cell>
        </row>
        <row r="385">
          <cell r="B385" t="str">
            <v>Туран-Алем</v>
          </cell>
        </row>
        <row r="386">
          <cell r="B386" t="str">
            <v>УАЗ</v>
          </cell>
        </row>
        <row r="387">
          <cell r="B387" t="str">
            <v>УБРР</v>
          </cell>
        </row>
        <row r="388">
          <cell r="B388" t="str">
            <v>Удмуртия республика</v>
          </cell>
        </row>
        <row r="389">
          <cell r="B389" t="str">
            <v>Удмуртнефтепродукт</v>
          </cell>
        </row>
        <row r="390">
          <cell r="B390" t="str">
            <v>Удмуртэнерго</v>
          </cell>
        </row>
        <row r="391">
          <cell r="B391" t="str">
            <v>Уралвагонзавод</v>
          </cell>
        </row>
        <row r="392">
          <cell r="B392" t="str">
            <v>Уралвнешторгбанк</v>
          </cell>
        </row>
        <row r="393">
          <cell r="B393" t="str">
            <v>Уралсвязьинформ</v>
          </cell>
        </row>
        <row r="394">
          <cell r="B394" t="str">
            <v>Уралсиббанк</v>
          </cell>
        </row>
        <row r="395">
          <cell r="B395" t="str">
            <v>Уральская химическая компания</v>
          </cell>
        </row>
        <row r="396">
          <cell r="B396" t="str">
            <v>Уфа город</v>
          </cell>
        </row>
        <row r="397">
          <cell r="B397" t="str">
            <v>Финанс Интереншнл Инвест</v>
          </cell>
        </row>
        <row r="398">
          <cell r="B398" t="str">
            <v>ФСК ЕЭС</v>
          </cell>
        </row>
        <row r="399">
          <cell r="B399" t="str">
            <v>Хабаровский край</v>
          </cell>
        </row>
        <row r="400">
          <cell r="B400" t="str">
            <v>Хабаровскэнерго</v>
          </cell>
        </row>
        <row r="401">
          <cell r="B401" t="str">
            <v>Хайленд Голд Финанс</v>
          </cell>
        </row>
        <row r="402">
          <cell r="B402" t="str">
            <v>Ханты-Мансийский АО</v>
          </cell>
        </row>
        <row r="403">
          <cell r="B403" t="str">
            <v>ХК АМТЕЛ</v>
          </cell>
        </row>
        <row r="404">
          <cell r="B404" t="str">
            <v>Хлеб Алтая АПК</v>
          </cell>
        </row>
        <row r="405">
          <cell r="B405" t="str">
            <v>Хлебозавод №28</v>
          </cell>
        </row>
        <row r="406">
          <cell r="B406" t="str">
            <v>Хлебозавод №3</v>
          </cell>
        </row>
        <row r="407">
          <cell r="B407" t="str">
            <v>ХоумКредитФинансБанк</v>
          </cell>
        </row>
        <row r="408">
          <cell r="B408" t="str">
            <v>Центральный регистратор</v>
          </cell>
        </row>
        <row r="409">
          <cell r="B409" t="str">
            <v>Центральный телеграф</v>
          </cell>
        </row>
        <row r="410">
          <cell r="B410" t="str">
            <v>ЦентрТелеком</v>
          </cell>
        </row>
        <row r="411">
          <cell r="B411" t="str">
            <v>Челябинскэнерго</v>
          </cell>
        </row>
        <row r="412">
          <cell r="B412" t="str">
            <v>Черемушки КБК</v>
          </cell>
        </row>
        <row r="413">
          <cell r="B413" t="str">
            <v>ЧТПЗ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БАЗА_копия"/>
      <sheetName val="БАЗА"/>
      <sheetName val="активы"/>
      <sheetName val="выручка"/>
      <sheetName val="БАЗА_овощная"/>
      <sheetName val="Отрасль"/>
      <sheetName val="Наименование-Эмитент"/>
      <sheetName val="Эмите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0</v>
          </cell>
        </row>
        <row r="3">
          <cell r="B3" t="str">
            <v>Akbars Global Investors</v>
          </cell>
        </row>
        <row r="4">
          <cell r="B4" t="str">
            <v>X5 Retail Group</v>
          </cell>
        </row>
        <row r="5">
          <cell r="B5" t="str">
            <v>Абсолют АКБ</v>
          </cell>
        </row>
        <row r="6">
          <cell r="B6" t="str">
            <v>Авангард АКБ</v>
          </cell>
        </row>
        <row r="7">
          <cell r="B7" t="str">
            <v>Автобан-Инвест</v>
          </cell>
        </row>
        <row r="8">
          <cell r="B8" t="str">
            <v>АвтоВАЗ</v>
          </cell>
        </row>
        <row r="9">
          <cell r="B9" t="str">
            <v>АвтоВАЗбанк</v>
          </cell>
        </row>
        <row r="10">
          <cell r="B10" t="str">
            <v>Автомир</v>
          </cell>
        </row>
        <row r="11">
          <cell r="B11" t="str">
            <v>Автоприбор</v>
          </cell>
        </row>
        <row r="12">
          <cell r="B12" t="str">
            <v>Агрика ПП</v>
          </cell>
        </row>
        <row r="13">
          <cell r="B13" t="str">
            <v>Агроком</v>
          </cell>
        </row>
        <row r="14">
          <cell r="B14" t="str">
            <v>АГроСоюз</v>
          </cell>
        </row>
        <row r="15">
          <cell r="B15" t="str">
            <v>Агрохолдинг ГК</v>
          </cell>
        </row>
        <row r="16">
          <cell r="B16" t="str">
            <v>Адамант-Финанс</v>
          </cell>
        </row>
        <row r="17">
          <cell r="B17" t="str">
            <v>Адмиралтейские верфи</v>
          </cell>
        </row>
        <row r="18">
          <cell r="B18" t="str">
            <v>Азот (г.Новомосковск)</v>
          </cell>
        </row>
        <row r="19">
          <cell r="B19" t="str">
            <v>Аида и Д</v>
          </cell>
        </row>
        <row r="20">
          <cell r="B20" t="str">
            <v>АИЖК</v>
          </cell>
        </row>
        <row r="21">
          <cell r="B21" t="str">
            <v>АИЖК КО</v>
          </cell>
        </row>
        <row r="22">
          <cell r="B22" t="str">
            <v>АиФ-МедиаПресса-финанс</v>
          </cell>
        </row>
        <row r="23">
          <cell r="B23" t="str">
            <v>АК БАРС Банк</v>
          </cell>
        </row>
        <row r="24">
          <cell r="B24" t="str">
            <v>АК БАРС Галерея</v>
          </cell>
        </row>
        <row r="25">
          <cell r="B25" t="str">
            <v>АК БАРС Ипотека</v>
          </cell>
        </row>
        <row r="26">
          <cell r="B26" t="str">
            <v>АК БАРС Капитал УК</v>
          </cell>
        </row>
        <row r="27">
          <cell r="B27" t="str">
            <v>АК БАРС ТД</v>
          </cell>
        </row>
        <row r="28">
          <cell r="B28" t="str">
            <v>АК БАРС Финанс ИК</v>
          </cell>
        </row>
        <row r="29">
          <cell r="B29" t="str">
            <v>АК БАРС ХК</v>
          </cell>
        </row>
        <row r="30">
          <cell r="B30" t="str">
            <v>Ак Барс-Мед СК</v>
          </cell>
        </row>
        <row r="31">
          <cell r="B31" t="str">
            <v>АКИБАНК КБ</v>
          </cell>
        </row>
        <row r="32">
          <cell r="B32" t="str">
            <v>Акрон</v>
          </cell>
        </row>
        <row r="33">
          <cell r="B33" t="str">
            <v>Алмазный дом Грэйс</v>
          </cell>
        </row>
        <row r="34">
          <cell r="B34" t="str">
            <v>АЛПИ</v>
          </cell>
        </row>
        <row r="35">
          <cell r="B35" t="str">
            <v>АЛРОСА</v>
          </cell>
        </row>
        <row r="36">
          <cell r="B36" t="str">
            <v>Алтайэнерго</v>
          </cell>
        </row>
        <row r="37">
          <cell r="B37" t="str">
            <v>Алькор и Ко</v>
          </cell>
        </row>
        <row r="38">
          <cell r="B38" t="str">
            <v>АльфаФинанс</v>
          </cell>
        </row>
        <row r="39">
          <cell r="B39" t="str">
            <v>Альфа-Эко М</v>
          </cell>
        </row>
        <row r="40">
          <cell r="B40" t="str">
            <v>Альянс НК</v>
          </cell>
        </row>
        <row r="41">
          <cell r="B41" t="str">
            <v>Альянс-Финанс (Банк)</v>
          </cell>
        </row>
        <row r="42">
          <cell r="B42" t="str">
            <v>Амазонит</v>
          </cell>
        </row>
        <row r="43">
          <cell r="B43" t="str">
            <v>Амтелшинпром</v>
          </cell>
        </row>
        <row r="44">
          <cell r="B44" t="str">
            <v>Амурметалл</v>
          </cell>
        </row>
        <row r="45">
          <cell r="B45" t="str">
            <v>Ангарское МО</v>
          </cell>
        </row>
        <row r="46">
          <cell r="B46" t="str">
            <v>Аптечная сеть 36.6</v>
          </cell>
        </row>
        <row r="47">
          <cell r="B47" t="str">
            <v>Арбат Престиж</v>
          </cell>
        </row>
        <row r="48">
          <cell r="B48" t="str">
            <v>Аркада АПК</v>
          </cell>
        </row>
        <row r="49">
          <cell r="B49" t="str">
            <v>Арктел</v>
          </cell>
        </row>
        <row r="50">
          <cell r="B50" t="str">
            <v>Арнест ОАО</v>
          </cell>
        </row>
        <row r="51">
          <cell r="B51" t="str">
            <v>АРТУГ</v>
          </cell>
        </row>
        <row r="52">
          <cell r="B52" t="str">
            <v>АСПЭК</v>
          </cell>
        </row>
        <row r="53">
          <cell r="B53" t="str">
            <v>Астрахань</v>
          </cell>
        </row>
        <row r="54">
          <cell r="B54" t="str">
            <v>Атлантика ИК</v>
          </cell>
        </row>
        <row r="55">
          <cell r="B55" t="str">
            <v>Атлант-М</v>
          </cell>
        </row>
        <row r="56">
          <cell r="B56" t="str">
            <v>Атомстройэкспорт</v>
          </cell>
        </row>
        <row r="57">
          <cell r="B57" t="str">
            <v>АЦБК-Инвест</v>
          </cell>
        </row>
        <row r="58">
          <cell r="B58" t="str">
            <v>Аэропорт Внуково</v>
          </cell>
        </row>
        <row r="59">
          <cell r="B59" t="str">
            <v>Аэрофлот</v>
          </cell>
        </row>
        <row r="60">
          <cell r="B60" t="str">
            <v>БайкалВестКом</v>
          </cell>
        </row>
        <row r="61">
          <cell r="B61" t="str">
            <v>Балашиха</v>
          </cell>
        </row>
        <row r="62">
          <cell r="B62" t="str">
            <v>Балтика</v>
          </cell>
        </row>
        <row r="63">
          <cell r="B63" t="str">
            <v>Балтимор-Нева</v>
          </cell>
        </row>
        <row r="64">
          <cell r="B64" t="str">
            <v>БалтИнвестБанк</v>
          </cell>
        </row>
        <row r="65">
          <cell r="B65" t="str">
            <v>БАНАНА-МАМА</v>
          </cell>
        </row>
        <row r="66">
          <cell r="B66" t="str">
            <v>Банк ЗЕНИТ</v>
          </cell>
        </row>
        <row r="67">
          <cell r="B67" t="str">
            <v>Банк Москвы</v>
          </cell>
        </row>
        <row r="68">
          <cell r="B68" t="str">
            <v>Банк проектного финансирования</v>
          </cell>
        </row>
        <row r="69">
          <cell r="B69" t="str">
            <v>Банк России</v>
          </cell>
        </row>
        <row r="70">
          <cell r="B70" t="str">
            <v>Банк Санкт-Петербург</v>
          </cell>
        </row>
        <row r="71">
          <cell r="B71" t="str">
            <v>Барнаул город</v>
          </cell>
        </row>
        <row r="72">
          <cell r="B72" t="str">
            <v>Бахетле-1</v>
          </cell>
        </row>
        <row r="73">
          <cell r="B73" t="str">
            <v>Башинформсвязь</v>
          </cell>
        </row>
        <row r="74">
          <cell r="B74" t="str">
            <v>Башкирэнерго</v>
          </cell>
        </row>
        <row r="75">
          <cell r="B75" t="str">
            <v>Башкортостан</v>
          </cell>
        </row>
        <row r="76">
          <cell r="B76" t="str">
            <v>Белазкомплект Плюс</v>
          </cell>
        </row>
        <row r="77">
          <cell r="B77" t="str">
            <v>Белгородская Область</v>
          </cell>
        </row>
        <row r="78">
          <cell r="B78" t="str">
            <v>Белгородские гранулированные корма</v>
          </cell>
        </row>
        <row r="79">
          <cell r="B79" t="str">
            <v>Белгородэнерго</v>
          </cell>
        </row>
        <row r="80">
          <cell r="B80" t="str">
            <v>Белон ОАО</v>
          </cell>
        </row>
        <row r="81">
          <cell r="B81" t="str">
            <v>Белый фрегат</v>
          </cell>
        </row>
        <row r="82">
          <cell r="B82" t="str">
            <v>БИН-Банк</v>
          </cell>
        </row>
        <row r="83">
          <cell r="B83" t="str">
            <v>Благовещенск</v>
          </cell>
        </row>
        <row r="84">
          <cell r="B84" t="str">
            <v>Бородино</v>
          </cell>
        </row>
        <row r="85">
          <cell r="B85" t="str">
            <v>Бразерс и Компания</v>
          </cell>
        </row>
        <row r="86">
          <cell r="B86" t="str">
            <v>Брянск город</v>
          </cell>
        </row>
        <row r="87">
          <cell r="B87" t="str">
            <v>Вагонмаш</v>
          </cell>
        </row>
        <row r="88">
          <cell r="B88" t="str">
            <v>Верхнесалдинское МПО</v>
          </cell>
        </row>
        <row r="89">
          <cell r="B89" t="str">
            <v>Веха-Инвест</v>
          </cell>
        </row>
        <row r="90">
          <cell r="B90" t="str">
            <v>Виват-финанс</v>
          </cell>
        </row>
        <row r="91">
          <cell r="B91" t="str">
            <v>Виктория</v>
          </cell>
        </row>
        <row r="92">
          <cell r="B92" t="str">
            <v>Вилюйская ГЭС-3</v>
          </cell>
        </row>
        <row r="93">
          <cell r="B93" t="str">
            <v>ВИМ-Авиа</v>
          </cell>
        </row>
        <row r="94">
          <cell r="B94" t="str">
            <v>Вимм-Билль-Данн</v>
          </cell>
        </row>
        <row r="95">
          <cell r="B95" t="str">
            <v>ВИНАП-ИНВЕСТ</v>
          </cell>
        </row>
        <row r="96">
          <cell r="B96" t="str">
            <v>Вита Банк</v>
          </cell>
        </row>
        <row r="97">
          <cell r="B97" t="str">
            <v>Витязь ПК</v>
          </cell>
        </row>
        <row r="98">
          <cell r="B98" t="str">
            <v>ВКАБ КБ</v>
          </cell>
        </row>
        <row r="99">
          <cell r="B99" t="str">
            <v>ВКМ-Финанс</v>
          </cell>
        </row>
        <row r="100">
          <cell r="B100" t="str">
            <v>Владпромбанк ООО</v>
          </cell>
        </row>
        <row r="101">
          <cell r="B101" t="str">
            <v>Внешторгбанк</v>
          </cell>
        </row>
        <row r="102">
          <cell r="B102" t="str">
            <v>Возрождение</v>
          </cell>
        </row>
        <row r="103">
          <cell r="B103" t="str">
            <v>Волар</v>
          </cell>
        </row>
        <row r="104">
          <cell r="B104" t="str">
            <v>Волга</v>
          </cell>
        </row>
        <row r="105">
          <cell r="B105" t="str">
            <v>Волгабурмаш</v>
          </cell>
        </row>
        <row r="106">
          <cell r="B106" t="str">
            <v>Волга-Капитал НПФ</v>
          </cell>
        </row>
        <row r="107">
          <cell r="B107" t="str">
            <v>ВолгаТелеком</v>
          </cell>
        </row>
        <row r="108">
          <cell r="B108" t="str">
            <v>Волгоград</v>
          </cell>
        </row>
        <row r="109">
          <cell r="B109" t="str">
            <v>Волгоградская область</v>
          </cell>
        </row>
        <row r="110">
          <cell r="B110" t="str">
            <v>Волжская Текстильная Компания</v>
          </cell>
        </row>
        <row r="111">
          <cell r="B111" t="str">
            <v>Волжский абразивный завод</v>
          </cell>
        </row>
        <row r="112">
          <cell r="B112" t="str">
            <v>Волжский ТЗ</v>
          </cell>
        </row>
        <row r="113">
          <cell r="B113" t="str">
            <v>Волжское пароходство (Волга-Флот)</v>
          </cell>
        </row>
        <row r="114">
          <cell r="B114" t="str">
            <v>Волшебный край</v>
          </cell>
        </row>
        <row r="115">
          <cell r="B115" t="str">
            <v>Воронежская область</v>
          </cell>
        </row>
        <row r="116">
          <cell r="B116" t="str">
            <v>Воскресенские минеральные удобрения</v>
          </cell>
        </row>
        <row r="117">
          <cell r="B117" t="str">
            <v>Восток-Сервис</v>
          </cell>
        </row>
        <row r="118">
          <cell r="B118" t="str">
            <v>Востокцемент</v>
          </cell>
        </row>
        <row r="119">
          <cell r="B119" t="str">
            <v>Восточный экспресс</v>
          </cell>
        </row>
        <row r="120">
          <cell r="B120" t="str">
            <v>Воткинская ГЭС</v>
          </cell>
        </row>
        <row r="121">
          <cell r="B121" t="str">
            <v>Всероссийский банк развития регионов</v>
          </cell>
        </row>
        <row r="122">
          <cell r="B122" t="str">
            <v>ВТБ 24</v>
          </cell>
        </row>
        <row r="123">
          <cell r="B123" t="str">
            <v>ВТБ-Лизинг Финанс</v>
          </cell>
        </row>
        <row r="124">
          <cell r="B124" t="str">
            <v>Выксунский МЗ</v>
          </cell>
        </row>
        <row r="125">
          <cell r="B125" t="str">
            <v>Вымпелком Финанс</v>
          </cell>
        </row>
        <row r="126">
          <cell r="B126" t="str">
            <v>ГАЗ</v>
          </cell>
        </row>
        <row r="127">
          <cell r="B127" t="str">
            <v>Газбанк</v>
          </cell>
        </row>
        <row r="128">
          <cell r="B128" t="str">
            <v>Газкон</v>
          </cell>
        </row>
        <row r="129">
          <cell r="B129" t="str">
            <v>Газпром</v>
          </cell>
        </row>
        <row r="130">
          <cell r="B130" t="str">
            <v>Газпромбанк</v>
          </cell>
        </row>
        <row r="131">
          <cell r="B131" t="str">
            <v>ГАЗ-сервис</v>
          </cell>
        </row>
        <row r="132">
          <cell r="B132" t="str">
            <v>Газсетьсервис</v>
          </cell>
        </row>
        <row r="133">
          <cell r="B133" t="str">
            <v>ГАЗЭКС</v>
          </cell>
        </row>
        <row r="134">
          <cell r="B134" t="str">
            <v>Газэнергосеть</v>
          </cell>
        </row>
        <row r="135">
          <cell r="B135" t="str">
            <v>ГЖЗ</v>
          </cell>
        </row>
        <row r="136">
          <cell r="B136" t="str">
            <v>Гиатекс</v>
          </cell>
        </row>
        <row r="137">
          <cell r="B137" t="str">
            <v>ГИДРОМАШСЕРВИС</v>
          </cell>
        </row>
        <row r="138">
          <cell r="B138" t="str">
            <v>ГидроОГК</v>
          </cell>
        </row>
        <row r="139">
          <cell r="B139" t="str">
            <v>Главмосстрой</v>
          </cell>
        </row>
        <row r="140">
          <cell r="B140" t="str">
            <v>Глобэкс</v>
          </cell>
        </row>
        <row r="141">
          <cell r="B141" t="str">
            <v>Голден Телеком</v>
          </cell>
        </row>
        <row r="142">
          <cell r="B142" t="str">
            <v>Городской супермаркет</v>
          </cell>
        </row>
        <row r="143">
          <cell r="B143" t="str">
            <v>ГОТЭК</v>
          </cell>
        </row>
        <row r="144">
          <cell r="B144" t="str">
            <v>ГПБ-Ипотека</v>
          </cell>
        </row>
        <row r="145">
          <cell r="B145" t="str">
            <v>Градострой-Инвест</v>
          </cell>
        </row>
        <row r="146">
          <cell r="B146" t="str">
            <v>Гражданские самолеты Сухого</v>
          </cell>
        </row>
        <row r="147">
          <cell r="B147" t="str">
            <v>Грейн</v>
          </cell>
        </row>
        <row r="148">
          <cell r="B148" t="str">
            <v>Гросс Заводы ГК</v>
          </cell>
        </row>
        <row r="149">
          <cell r="B149" t="str">
            <v>ГТ-ТЭЦ Энерго</v>
          </cell>
        </row>
        <row r="150">
          <cell r="B150" t="str">
            <v>Губернский Банк ООО</v>
          </cell>
        </row>
        <row r="151">
          <cell r="B151" t="str">
            <v>Далур ЗАО</v>
          </cell>
        </row>
        <row r="152">
          <cell r="B152" t="str">
            <v>Дальневосточная Генерирующая Компания</v>
          </cell>
        </row>
        <row r="153">
          <cell r="B153" t="str">
            <v>Дальсвязь</v>
          </cell>
        </row>
        <row r="154">
          <cell r="B154" t="str">
            <v>Дальэнерго</v>
          </cell>
        </row>
        <row r="155">
          <cell r="B155" t="str">
            <v>ДВТГ</v>
          </cell>
        </row>
        <row r="156">
          <cell r="B156" t="str">
            <v>Девелопмент-Юг</v>
          </cell>
        </row>
        <row r="157">
          <cell r="B157" t="str">
            <v>ДельтаКредит КБ</v>
          </cell>
        </row>
        <row r="158">
          <cell r="B158" t="str">
            <v>Держава</v>
          </cell>
        </row>
        <row r="159">
          <cell r="B159" t="str">
            <v>Детский Мир</v>
          </cell>
        </row>
        <row r="160">
          <cell r="B160" t="str">
            <v>Джей Эф Си Интернешнл</v>
          </cell>
        </row>
        <row r="161">
          <cell r="B161" t="str">
            <v>ДЗ-Финанс</v>
          </cell>
        </row>
        <row r="162">
          <cell r="B162" t="str">
            <v>Дикая орхидея</v>
          </cell>
        </row>
        <row r="163">
          <cell r="B163" t="str">
            <v>Дикси</v>
          </cell>
        </row>
        <row r="164">
          <cell r="B164" t="str">
            <v>Диксис Трейдинг</v>
          </cell>
        </row>
        <row r="165">
          <cell r="B165" t="str">
            <v>ДиПОС</v>
          </cell>
        </row>
        <row r="166">
          <cell r="B166" t="str">
            <v>Дирекция капстроительства ФЖС РБ</v>
          </cell>
        </row>
        <row r="167">
          <cell r="B167" t="str">
            <v>Доминант Трейдинг</v>
          </cell>
        </row>
        <row r="168">
          <cell r="B168" t="str">
            <v>ДОМО</v>
          </cell>
        </row>
        <row r="169">
          <cell r="B169" t="str">
            <v>Домоцентр ХК ООО</v>
          </cell>
        </row>
        <row r="170">
          <cell r="B170" t="str">
            <v>Дорогобуж</v>
          </cell>
        </row>
        <row r="171">
          <cell r="B171" t="str">
            <v>Дымовское колбасное производство</v>
          </cell>
        </row>
        <row r="172">
          <cell r="B172" t="str">
            <v>ЕБРР КБ</v>
          </cell>
        </row>
        <row r="173">
          <cell r="B173" t="str">
            <v>ЕвразХолдинг</v>
          </cell>
        </row>
        <row r="174">
          <cell r="B174" t="str">
            <v>Еврокоммерц</v>
          </cell>
        </row>
        <row r="175">
          <cell r="B175" t="str">
            <v>Европейская подшипниковая корпорация</v>
          </cell>
        </row>
        <row r="176">
          <cell r="B176" t="str">
            <v>Евросервис-Групп</v>
          </cell>
        </row>
        <row r="177">
          <cell r="B177" t="str">
            <v>Евросеть</v>
          </cell>
        </row>
        <row r="178">
          <cell r="B178" t="str">
            <v>Единая Европа</v>
          </cell>
        </row>
        <row r="179">
          <cell r="B179" t="str">
            <v>ЕЭСК</v>
          </cell>
        </row>
        <row r="180">
          <cell r="B180" t="str">
            <v>Желдорипотека</v>
          </cell>
        </row>
        <row r="181">
          <cell r="B181" t="str">
            <v>Жилищный капитал</v>
          </cell>
        </row>
        <row r="182">
          <cell r="B182" t="str">
            <v>Жилсоципотека-Финанс</v>
          </cell>
        </row>
        <row r="183">
          <cell r="B183" t="str">
            <v>ЖилФинанс Банк</v>
          </cell>
        </row>
        <row r="184">
          <cell r="B184" t="str">
            <v>Заинский сахар</v>
          </cell>
        </row>
        <row r="185">
          <cell r="B185" t="str">
            <v>ЗМА</v>
          </cell>
        </row>
        <row r="186">
          <cell r="B186" t="str">
            <v>ЗМЗ</v>
          </cell>
        </row>
        <row r="187">
          <cell r="B187" t="str">
            <v>Золото Селигдара</v>
          </cell>
        </row>
        <row r="188">
          <cell r="B188" t="str">
            <v>Ивановская область</v>
          </cell>
        </row>
        <row r="189">
          <cell r="B189" t="str">
            <v>ИжАвто</v>
          </cell>
        </row>
        <row r="190">
          <cell r="B190" t="str">
            <v>Илим Палп Финанс</v>
          </cell>
        </row>
        <row r="191">
          <cell r="B191" t="str">
            <v>Ильюшин Финанс Ко ООО</v>
          </cell>
        </row>
        <row r="192">
          <cell r="B192" t="str">
            <v>Имплозия</v>
          </cell>
        </row>
        <row r="193">
          <cell r="B193" t="str">
            <v>Импэксбанк</v>
          </cell>
        </row>
        <row r="194">
          <cell r="B194" t="str">
            <v>ИНВЕСТ-ИНКОР</v>
          </cell>
        </row>
        <row r="195">
          <cell r="B195" t="str">
            <v>Инвест-Проект Новосибирск</v>
          </cell>
        </row>
        <row r="196">
          <cell r="B196" t="str">
            <v>Инвестторгбанк</v>
          </cell>
        </row>
        <row r="197">
          <cell r="B197" t="str">
            <v>Индустриальный союз Донбаса</v>
          </cell>
        </row>
        <row r="198">
          <cell r="B198" t="str">
            <v>Инком-Лада</v>
          </cell>
        </row>
        <row r="199">
          <cell r="B199" t="str">
            <v>Инком-Финанс</v>
          </cell>
        </row>
        <row r="200">
          <cell r="B200" t="str">
            <v>ИНКОР-ФИНАНС</v>
          </cell>
        </row>
        <row r="201">
          <cell r="B201" t="str">
            <v>Инмарко</v>
          </cell>
        </row>
        <row r="202">
          <cell r="B202" t="str">
            <v>ИНПРОМ</v>
          </cell>
        </row>
        <row r="203">
          <cell r="B203" t="str">
            <v>Интегра</v>
          </cell>
        </row>
        <row r="204">
          <cell r="B204" t="str">
            <v>Интеко</v>
          </cell>
        </row>
        <row r="205">
          <cell r="B205" t="str">
            <v>Интел</v>
          </cell>
        </row>
        <row r="206">
          <cell r="B206" t="str">
            <v>ИнтехБанк</v>
          </cell>
        </row>
        <row r="207">
          <cell r="B207" t="str">
            <v>Интурист</v>
          </cell>
        </row>
        <row r="208">
          <cell r="B208" t="str">
            <v>Информ-сервис-лизинг</v>
          </cell>
        </row>
        <row r="209">
          <cell r="B209" t="str">
            <v>Ипотечное агентство жилищного строительства РХ</v>
          </cell>
        </row>
        <row r="210">
          <cell r="B210" t="str">
            <v>Иркут (ИАПО)</v>
          </cell>
        </row>
        <row r="211">
          <cell r="B211" t="str">
            <v>Иркутская область</v>
          </cell>
        </row>
        <row r="212">
          <cell r="B212" t="str">
            <v>Иркутскпищепром</v>
          </cell>
        </row>
        <row r="213">
          <cell r="B213" t="str">
            <v>ИркутскЭнерго</v>
          </cell>
        </row>
        <row r="214">
          <cell r="B214" t="str">
            <v>ИскитимЦемент</v>
          </cell>
        </row>
        <row r="215">
          <cell r="B215" t="str">
            <v>Искрасофт</v>
          </cell>
        </row>
        <row r="216">
          <cell r="B216" t="str">
            <v>ИС-Лизинг</v>
          </cell>
        </row>
        <row r="217">
          <cell r="B217" t="str">
            <v>Ист Лайн-Хэндлинг</v>
          </cell>
        </row>
        <row r="218">
          <cell r="B218" t="str">
            <v>Итера НГК</v>
          </cell>
        </row>
        <row r="219">
          <cell r="B219" t="str">
            <v>ИФК РТ</v>
          </cell>
        </row>
        <row r="220">
          <cell r="B220" t="str">
            <v>Кабардино-Балкарская Республика</v>
          </cell>
        </row>
        <row r="221">
          <cell r="B221" t="str">
            <v>Казанская ГТС</v>
          </cell>
        </row>
        <row r="222">
          <cell r="B222" t="str">
            <v>Казанская инвестиционная фондовая биржа</v>
          </cell>
        </row>
        <row r="223">
          <cell r="B223" t="str">
            <v>Казанский вертолетный завод</v>
          </cell>
        </row>
        <row r="224">
          <cell r="B224" t="str">
            <v>Казанский жировой комбинат</v>
          </cell>
        </row>
        <row r="225">
          <cell r="B225" t="str">
            <v>Казань город</v>
          </cell>
        </row>
        <row r="226">
          <cell r="B226" t="str">
            <v>Казаньоргсинтез</v>
          </cell>
        </row>
        <row r="227">
          <cell r="B227" t="str">
            <v>Калина</v>
          </cell>
        </row>
        <row r="228">
          <cell r="B228" t="str">
            <v>Калужская область</v>
          </cell>
        </row>
        <row r="229">
          <cell r="B229" t="str">
            <v>КАМАЗ</v>
          </cell>
        </row>
        <row r="230">
          <cell r="B230" t="str">
            <v>Камская Долина</v>
          </cell>
        </row>
        <row r="231">
          <cell r="B231" t="str">
            <v>Карат</v>
          </cell>
        </row>
        <row r="232">
          <cell r="B232" t="str">
            <v>Карелия республика</v>
          </cell>
        </row>
        <row r="233">
          <cell r="B233" t="str">
            <v>Каро</v>
          </cell>
        </row>
        <row r="234">
          <cell r="B234" t="str">
            <v>Карусель ТД</v>
          </cell>
        </row>
        <row r="235">
          <cell r="B235" t="str">
            <v>Каустик (Волгоград)</v>
          </cell>
        </row>
        <row r="236">
          <cell r="B236" t="str">
            <v>Кварт-Финанс</v>
          </cell>
        </row>
        <row r="237">
          <cell r="B237" t="str">
            <v>КД авиа</v>
          </cell>
        </row>
        <row r="238">
          <cell r="B238" t="str">
            <v>Кедр КБ</v>
          </cell>
        </row>
        <row r="239">
          <cell r="B239" t="str">
            <v>Кировская область</v>
          </cell>
        </row>
        <row r="240">
          <cell r="B240" t="str">
            <v>Кировский завод</v>
          </cell>
        </row>
        <row r="241">
          <cell r="B241" t="str">
            <v>КИТ-Финанс Банк</v>
          </cell>
        </row>
        <row r="242">
          <cell r="B242" t="str">
            <v>Клинский район</v>
          </cell>
        </row>
        <row r="243">
          <cell r="B243" t="str">
            <v>КМБ-Банк</v>
          </cell>
        </row>
        <row r="244">
          <cell r="B244" t="str">
            <v>КМПО</v>
          </cell>
        </row>
        <row r="245">
          <cell r="B245" t="str">
            <v>КОКС ОАО</v>
          </cell>
        </row>
        <row r="246">
          <cell r="B246" t="str">
            <v>Коми республика</v>
          </cell>
        </row>
        <row r="247">
          <cell r="B247" t="str">
            <v>Коми энергосбытовая компания</v>
          </cell>
        </row>
        <row r="248">
          <cell r="B248" t="str">
            <v>Комиэнерго</v>
          </cell>
        </row>
        <row r="249">
          <cell r="B249" t="str">
            <v>Комплекс Финанс</v>
          </cell>
        </row>
        <row r="250">
          <cell r="B250" t="str">
            <v>Кондитер-Курск</v>
          </cell>
        </row>
        <row r="251">
          <cell r="B251" t="str">
            <v>Конструктивные Инвестиционные Технологии</v>
          </cell>
        </row>
        <row r="252">
          <cell r="B252" t="str">
            <v>Концерн Ижмаш</v>
          </cell>
        </row>
        <row r="253">
          <cell r="B253" t="str">
            <v>Копейка ТД</v>
          </cell>
        </row>
        <row r="254">
          <cell r="B254" t="str">
            <v>КОРА УК</v>
          </cell>
        </row>
        <row r="255">
          <cell r="B255" t="str">
            <v>Корбина Телеком</v>
          </cell>
        </row>
        <row r="256">
          <cell r="B256" t="str">
            <v>Корпорация железобетон</v>
          </cell>
        </row>
        <row r="257">
          <cell r="B257" t="str">
            <v>Корпорация Строймонтаж</v>
          </cell>
        </row>
        <row r="258">
          <cell r="B258" t="str">
            <v>Космос-Финанс</v>
          </cell>
        </row>
        <row r="259">
          <cell r="B259" t="str">
            <v>Костромская область</v>
          </cell>
        </row>
        <row r="260">
          <cell r="B260" t="str">
            <v>Краснодарский Край</v>
          </cell>
        </row>
        <row r="261">
          <cell r="B261" t="str">
            <v>Красноярск город</v>
          </cell>
        </row>
        <row r="262">
          <cell r="B262" t="str">
            <v>Красноярская ГЭС</v>
          </cell>
        </row>
        <row r="263">
          <cell r="B263" t="str">
            <v>Красноярский край</v>
          </cell>
        </row>
        <row r="264">
          <cell r="B264" t="str">
            <v>Красноярскэнерго</v>
          </cell>
        </row>
        <row r="265">
          <cell r="B265" t="str">
            <v>Красный Богатырь</v>
          </cell>
        </row>
        <row r="266">
          <cell r="B266" t="str">
            <v>Красный Восток - Инвест</v>
          </cell>
        </row>
        <row r="267">
          <cell r="B267" t="str">
            <v>Красный Октябрь МКФ</v>
          </cell>
        </row>
        <row r="268">
          <cell r="B268" t="str">
            <v>Кредит Свисс Ферст Бостон АО Банк</v>
          </cell>
        </row>
        <row r="269">
          <cell r="B269" t="str">
            <v>Кредиттраст АКБ</v>
          </cell>
        </row>
        <row r="270">
          <cell r="B270" t="str">
            <v>Криогенмаш</v>
          </cell>
        </row>
        <row r="271">
          <cell r="B271" t="str">
            <v>Кристалл Финанс</v>
          </cell>
        </row>
        <row r="272">
          <cell r="B272" t="str">
            <v>Кубаньэнерго</v>
          </cell>
        </row>
        <row r="273">
          <cell r="B273" t="str">
            <v>Кузбассэнерго</v>
          </cell>
        </row>
        <row r="274">
          <cell r="B274" t="str">
            <v>Куйбышевазот-инвест</v>
          </cell>
        </row>
        <row r="275">
          <cell r="B275" t="str">
            <v>Курганмашзавод</v>
          </cell>
        </row>
        <row r="276">
          <cell r="B276" t="str">
            <v>Курганская область</v>
          </cell>
        </row>
        <row r="277">
          <cell r="B277" t="str">
            <v>Лаверна</v>
          </cell>
        </row>
        <row r="278">
          <cell r="B278" t="str">
            <v>Ладья-Финанс</v>
          </cell>
        </row>
        <row r="279">
          <cell r="B279" t="str">
            <v>ЛБР-Интертрейд</v>
          </cell>
        </row>
        <row r="280">
          <cell r="B280" t="str">
            <v>Лебедянский</v>
          </cell>
        </row>
        <row r="281">
          <cell r="B281" t="str">
            <v>Ленинградская область</v>
          </cell>
        </row>
        <row r="282">
          <cell r="B282" t="str">
            <v>ЛенСпецСМУ ЦУН</v>
          </cell>
        </row>
        <row r="283">
          <cell r="B283" t="str">
            <v>Ленэнерго</v>
          </cell>
        </row>
        <row r="284">
          <cell r="B284" t="str">
            <v>Лианозовский молочный комбинат</v>
          </cell>
        </row>
        <row r="285">
          <cell r="B285" t="str">
            <v>Лизинговая компания Медведь</v>
          </cell>
        </row>
        <row r="286">
          <cell r="B286" t="str">
            <v>Липецк город</v>
          </cell>
        </row>
        <row r="287">
          <cell r="B287" t="str">
            <v>Липецкая область</v>
          </cell>
        </row>
        <row r="288">
          <cell r="B288" t="str">
            <v>ЛОКО-Банк</v>
          </cell>
        </row>
        <row r="289">
          <cell r="B289" t="str">
            <v>ЛОМО</v>
          </cell>
        </row>
        <row r="290">
          <cell r="B290" t="str">
            <v>ЛР-Инвест</v>
          </cell>
        </row>
        <row r="291">
          <cell r="B291" t="str">
            <v>ЛСР (Группа)</v>
          </cell>
        </row>
        <row r="292">
          <cell r="B292" t="str">
            <v>Лукойл</v>
          </cell>
        </row>
        <row r="293">
          <cell r="B293" t="str">
            <v>ЛЭКстрой</v>
          </cell>
        </row>
        <row r="294">
          <cell r="B294" t="str">
            <v>М.видео</v>
          </cell>
        </row>
        <row r="295">
          <cell r="B295" t="str">
            <v>М.О.Р.Е.-Плаза</v>
          </cell>
        </row>
        <row r="296">
          <cell r="B296" t="str">
            <v>Магадан город</v>
          </cell>
        </row>
        <row r="297">
          <cell r="B297" t="str">
            <v>Магистральная электрическая сеть Республики Коми</v>
          </cell>
        </row>
        <row r="298">
          <cell r="B298" t="str">
            <v>Магнезит Группа</v>
          </cell>
        </row>
        <row r="299">
          <cell r="B299" t="str">
            <v>Магнит</v>
          </cell>
        </row>
        <row r="300">
          <cell r="B300" t="str">
            <v>Магнитогорский МК</v>
          </cell>
        </row>
        <row r="301">
          <cell r="B301" t="str">
            <v>Магнолия</v>
          </cell>
        </row>
        <row r="302">
          <cell r="B302" t="str">
            <v>Маир-Инвест</v>
          </cell>
        </row>
        <row r="303">
          <cell r="B303" t="str">
            <v>Макромир</v>
          </cell>
        </row>
        <row r="304">
          <cell r="B304" t="str">
            <v>Макси-Групп</v>
          </cell>
        </row>
        <row r="305">
          <cell r="B305" t="str">
            <v>Марий Эл</v>
          </cell>
        </row>
        <row r="306">
          <cell r="B306" t="str">
            <v>Марийский НПЗ</v>
          </cell>
        </row>
        <row r="307">
          <cell r="B307" t="str">
            <v>Марта-Финанс</v>
          </cell>
        </row>
        <row r="308">
          <cell r="B308" t="str">
            <v>Мастер-банк</v>
          </cell>
        </row>
        <row r="309">
          <cell r="B309" t="str">
            <v>Матрица</v>
          </cell>
        </row>
        <row r="310">
          <cell r="B310" t="str">
            <v>Махеев-Финанс ООО</v>
          </cell>
        </row>
        <row r="311">
          <cell r="B311" t="str">
            <v>МГТС</v>
          </cell>
        </row>
        <row r="312">
          <cell r="B312" t="str">
            <v>МДМ-Банк</v>
          </cell>
        </row>
        <row r="313">
          <cell r="B313" t="str">
            <v>МегаФон Финанс</v>
          </cell>
        </row>
        <row r="314">
          <cell r="B314" t="str">
            <v>Межбанковская Расчетная Автоматизированная Палата</v>
          </cell>
        </row>
        <row r="315">
          <cell r="B315" t="str">
            <v>Международный Московский Банк</v>
          </cell>
        </row>
        <row r="316">
          <cell r="B316" t="str">
            <v>Международный промышленный банк</v>
          </cell>
        </row>
        <row r="317">
          <cell r="B317" t="str">
            <v>Мелита</v>
          </cell>
        </row>
        <row r="318">
          <cell r="B318" t="str">
            <v>Мельничный комбинат в Сокольниках</v>
          </cell>
        </row>
        <row r="319">
          <cell r="B319" t="str">
            <v>Металлсервис-финанс</v>
          </cell>
        </row>
        <row r="320">
          <cell r="B320" t="str">
            <v>Метар-Финанс</v>
          </cell>
        </row>
        <row r="321">
          <cell r="B321" t="str">
            <v>Метзавод им.Серова</v>
          </cell>
        </row>
        <row r="322">
          <cell r="B322" t="str">
            <v>Метрострой-Инвест</v>
          </cell>
        </row>
        <row r="323">
          <cell r="B323" t="str">
            <v>Мечел</v>
          </cell>
        </row>
        <row r="324">
          <cell r="B324" t="str">
            <v>МИА КБ</v>
          </cell>
        </row>
        <row r="325">
          <cell r="B325" t="str">
            <v>МИАН</v>
          </cell>
        </row>
        <row r="326">
          <cell r="B326" t="str">
            <v>МИБ АКБ</v>
          </cell>
        </row>
        <row r="327">
          <cell r="B327" t="str">
            <v>МиГ-Финанс</v>
          </cell>
        </row>
        <row r="328">
          <cell r="B328" t="str">
            <v>Мидленд Капитал Менеджмент</v>
          </cell>
        </row>
        <row r="329">
          <cell r="B329" t="str">
            <v>МИК, Краснодар</v>
          </cell>
        </row>
        <row r="330">
          <cell r="B330" t="str">
            <v>Микояновский мясокомбинат</v>
          </cell>
        </row>
        <row r="331">
          <cell r="B331" t="str">
            <v>М-Индустрия</v>
          </cell>
        </row>
        <row r="332">
          <cell r="B332" t="str">
            <v>Миннеско Новосибирск</v>
          </cell>
        </row>
        <row r="333">
          <cell r="B333" t="str">
            <v>Минплита-Финанс</v>
          </cell>
        </row>
        <row r="334">
          <cell r="B334" t="str">
            <v>Минфин РФ</v>
          </cell>
        </row>
        <row r="335">
          <cell r="B335" t="str">
            <v>Миракс</v>
          </cell>
        </row>
        <row r="336">
          <cell r="B336" t="str">
            <v>Мираторг</v>
          </cell>
        </row>
        <row r="337">
          <cell r="B337" t="str">
            <v>Митлэнд Фуд</v>
          </cell>
        </row>
        <row r="338">
          <cell r="B338" t="str">
            <v>Михайловский ГОК</v>
          </cell>
        </row>
        <row r="339">
          <cell r="B339" t="str">
            <v>Миэль</v>
          </cell>
        </row>
        <row r="340">
          <cell r="B340" t="str">
            <v>МЛК</v>
          </cell>
        </row>
        <row r="341">
          <cell r="B341" t="str">
            <v>МОИТК</v>
          </cell>
        </row>
        <row r="342">
          <cell r="B342" t="str">
            <v>Мой банк</v>
          </cell>
        </row>
        <row r="343">
          <cell r="B343" t="str">
            <v>Монетка-Финанс</v>
          </cell>
        </row>
        <row r="344">
          <cell r="B344" t="str">
            <v>Морион</v>
          </cell>
        </row>
        <row r="345">
          <cell r="B345" t="str">
            <v>Мортон РСО</v>
          </cell>
        </row>
        <row r="346">
          <cell r="B346" t="str">
            <v>Москва</v>
          </cell>
        </row>
        <row r="347">
          <cell r="B347" t="str">
            <v>Московская область</v>
          </cell>
        </row>
        <row r="348">
          <cell r="B348" t="str">
            <v>Московский Банк Реконструкции и Развития</v>
          </cell>
        </row>
        <row r="349">
          <cell r="B349" t="str">
            <v>Московский залоговый банк</v>
          </cell>
        </row>
        <row r="350">
          <cell r="B350" t="str">
            <v>Московский комбинат хлебопродуктов</v>
          </cell>
        </row>
        <row r="351">
          <cell r="B351" t="str">
            <v>Московский комбинат шампанских вин</v>
          </cell>
        </row>
        <row r="352">
          <cell r="B352" t="str">
            <v>Московский Кредитный Банк</v>
          </cell>
        </row>
        <row r="353">
          <cell r="B353" t="str">
            <v>Московский народный банк</v>
          </cell>
        </row>
        <row r="354">
          <cell r="B354" t="str">
            <v>Московское областное ипотечное агентство</v>
          </cell>
        </row>
        <row r="355">
          <cell r="B355" t="str">
            <v>МоскоммерцБанк</v>
          </cell>
        </row>
        <row r="356">
          <cell r="B356" t="str">
            <v>МОСМАРТ ФИНАНС</v>
          </cell>
        </row>
        <row r="357">
          <cell r="B357" t="str">
            <v>Мособлгаз</v>
          </cell>
        </row>
        <row r="358">
          <cell r="B358" t="str">
            <v>Мособлгаз (ГУП)</v>
          </cell>
        </row>
        <row r="359">
          <cell r="B359" t="str">
            <v>Мособлтрастинвест</v>
          </cell>
        </row>
        <row r="360">
          <cell r="B360" t="str">
            <v>Моссельпром</v>
          </cell>
        </row>
        <row r="361">
          <cell r="B361" t="str">
            <v>Мострансавто</v>
          </cell>
        </row>
        <row r="362">
          <cell r="B362" t="str">
            <v>Мосэнерго</v>
          </cell>
        </row>
        <row r="363">
          <cell r="B363" t="str">
            <v>Мотовилихинские заводы</v>
          </cell>
        </row>
        <row r="364">
          <cell r="B364" t="str">
            <v>Моторостроитель</v>
          </cell>
        </row>
        <row r="365">
          <cell r="B365" t="str">
            <v>МОЭСК</v>
          </cell>
        </row>
        <row r="366">
          <cell r="B366" t="str">
            <v>МРСК Урала</v>
          </cell>
        </row>
        <row r="367">
          <cell r="B367" t="str">
            <v>МТС</v>
          </cell>
        </row>
        <row r="368">
          <cell r="B368" t="str">
            <v>НАСКО Татарстан</v>
          </cell>
        </row>
        <row r="369">
          <cell r="B369" t="str">
            <v>Настюша ЗК</v>
          </cell>
        </row>
        <row r="370">
          <cell r="B370" t="str">
            <v>Натур Продукт</v>
          </cell>
        </row>
        <row r="371">
          <cell r="B371" t="str">
            <v>Национальная Лесопромышленная компания</v>
          </cell>
        </row>
        <row r="372">
          <cell r="B372" t="str">
            <v>Национальное бюро кредитных историй</v>
          </cell>
        </row>
        <row r="373">
          <cell r="B373" t="str">
            <v>Национальный капитал</v>
          </cell>
        </row>
        <row r="374">
          <cell r="B374" t="str">
            <v>Национальный стандарт КБ</v>
          </cell>
        </row>
        <row r="375">
          <cell r="B375" t="str">
            <v>НБ-РЕТАЛ</v>
          </cell>
        </row>
        <row r="376">
          <cell r="B376" t="str">
            <v>Невинномысский Азот</v>
          </cell>
        </row>
        <row r="377">
          <cell r="B377" t="str">
            <v>Нефтьсервисхолдинг ООО</v>
          </cell>
        </row>
        <row r="378">
          <cell r="B378" t="str">
            <v>НИДАН-ФУДС</v>
          </cell>
        </row>
        <row r="379">
          <cell r="B379" t="str">
            <v>Нижегородская область</v>
          </cell>
        </row>
        <row r="380">
          <cell r="B380" t="str">
            <v>Нижнекамскнефтехим</v>
          </cell>
        </row>
        <row r="381">
          <cell r="B381" t="str">
            <v>Нижнекамскшина</v>
          </cell>
        </row>
        <row r="382">
          <cell r="B382" t="str">
            <v>Нижне-Ленское</v>
          </cell>
        </row>
        <row r="383">
          <cell r="B383" t="str">
            <v>Нижнесергинский ММЗ</v>
          </cell>
        </row>
        <row r="384">
          <cell r="B384" t="str">
            <v>Нижний Новгород город</v>
          </cell>
        </row>
        <row r="385">
          <cell r="B385" t="str">
            <v>НИИМЭ и Микрон</v>
          </cell>
        </row>
        <row r="386">
          <cell r="B386" t="str">
            <v>НИКОСХИМ-ИНВЕСТ</v>
          </cell>
        </row>
        <row r="387">
          <cell r="B387" t="str">
            <v>НИТОЛ-Групп</v>
          </cell>
        </row>
        <row r="388">
          <cell r="B388" t="str">
            <v>НМЗ имени Кузьмина</v>
          </cell>
        </row>
        <row r="389">
          <cell r="B389" t="str">
            <v>Новатэк</v>
          </cell>
        </row>
        <row r="390">
          <cell r="B390" t="str">
            <v>Новая нефтехимия</v>
          </cell>
        </row>
        <row r="391">
          <cell r="B391" t="str">
            <v>Новойл</v>
          </cell>
        </row>
        <row r="392">
          <cell r="B392" t="str">
            <v>Новолипецкий металлургический комбинат</v>
          </cell>
        </row>
        <row r="393">
          <cell r="B393" t="str">
            <v>Новосибирск город</v>
          </cell>
        </row>
        <row r="394">
          <cell r="B394" t="str">
            <v>Новосибирская область</v>
          </cell>
        </row>
        <row r="395">
          <cell r="B395" t="str">
            <v>Новосибирский оловянный комбинат</v>
          </cell>
        </row>
        <row r="396">
          <cell r="B396" t="str">
            <v>Новые торговые системы</v>
          </cell>
        </row>
        <row r="397">
          <cell r="B397" t="str">
            <v>Новые Черемушки ЗАО</v>
          </cell>
        </row>
        <row r="398">
          <cell r="B398" t="str">
            <v>Ногинский район</v>
          </cell>
        </row>
        <row r="399">
          <cell r="B399" t="str">
            <v>НОМОС-Банк</v>
          </cell>
        </row>
        <row r="400">
          <cell r="B400" t="str">
            <v>Норильский Никель ГМК</v>
          </cell>
        </row>
        <row r="401">
          <cell r="B401" t="str">
            <v>Нортгаз-Финанс</v>
          </cell>
        </row>
        <row r="402">
          <cell r="B402" t="str">
            <v>НПО Алтан</v>
          </cell>
        </row>
        <row r="403">
          <cell r="B403" t="str">
            <v>НСХ</v>
          </cell>
        </row>
        <row r="404">
          <cell r="B404" t="str">
            <v>НТ Компьютер</v>
          </cell>
        </row>
        <row r="405">
          <cell r="B405" t="str">
            <v>Нутринвестхолдинг</v>
          </cell>
        </row>
        <row r="406">
          <cell r="B406" t="str">
            <v>НФК Банк</v>
          </cell>
        </row>
        <row r="407">
          <cell r="B407" t="str">
            <v>Нэфис Косметикс</v>
          </cell>
        </row>
        <row r="408">
          <cell r="B408" t="str">
            <v>Объединенные кондитеры</v>
          </cell>
        </row>
        <row r="409">
          <cell r="B409" t="str">
            <v>ОГК-2</v>
          </cell>
        </row>
        <row r="410">
          <cell r="B410" t="str">
            <v>ОГК-3</v>
          </cell>
        </row>
        <row r="411">
          <cell r="B411" t="str">
            <v>ОГК-5</v>
          </cell>
        </row>
        <row r="412">
          <cell r="B412" t="str">
            <v>ОГК-6</v>
          </cell>
        </row>
        <row r="413">
          <cell r="B413" t="str">
            <v>ОГО Агропромышленная компания</v>
          </cell>
        </row>
        <row r="414">
          <cell r="B414" t="str">
            <v>Одинцовский район</v>
          </cell>
        </row>
        <row r="415">
          <cell r="B415" t="str">
            <v>ОЗНА-Финанс</v>
          </cell>
        </row>
        <row r="416">
          <cell r="B416" t="str">
            <v>ОИЖК</v>
          </cell>
        </row>
        <row r="417">
          <cell r="B417" t="str">
            <v>Омела-Холдинг</v>
          </cell>
        </row>
        <row r="418">
          <cell r="B418" t="str">
            <v>ОМЗ (Уралмаш-Ижора)</v>
          </cell>
        </row>
        <row r="419">
          <cell r="B419" t="str">
            <v>ОМК</v>
          </cell>
        </row>
        <row r="420">
          <cell r="B420" t="str">
            <v>ОРГРЭСБАНК</v>
          </cell>
        </row>
        <row r="421">
          <cell r="B421" t="str">
            <v>Орехово-Зуево город</v>
          </cell>
        </row>
        <row r="422">
          <cell r="B422" t="str">
            <v>Орликов-5</v>
          </cell>
        </row>
        <row r="423">
          <cell r="B423" t="str">
            <v>ОСМО Капитал</v>
          </cell>
        </row>
        <row r="424">
          <cell r="B424" t="str">
            <v>ОСТ ГП</v>
          </cell>
        </row>
        <row r="425">
          <cell r="B425" t="str">
            <v>Отечественные лекарства</v>
          </cell>
        </row>
        <row r="426">
          <cell r="B426" t="str">
            <v>Открытие ХМЛК</v>
          </cell>
        </row>
        <row r="427">
          <cell r="B427" t="str">
            <v>ОХЗ</v>
          </cell>
        </row>
        <row r="428">
          <cell r="B428" t="str">
            <v>Очаково</v>
          </cell>
        </row>
        <row r="429">
          <cell r="B429" t="str">
            <v>Парижская коммуна</v>
          </cell>
        </row>
        <row r="430">
          <cell r="B430" t="str">
            <v>Паркет-Холл-Сервис</v>
          </cell>
        </row>
        <row r="431">
          <cell r="B431" t="str">
            <v>Парнас-М</v>
          </cell>
        </row>
        <row r="432">
          <cell r="B432" t="str">
            <v>Патэрсон</v>
          </cell>
        </row>
        <row r="433">
          <cell r="B433" t="str">
            <v>Пензенская область</v>
          </cell>
        </row>
        <row r="434">
          <cell r="B434" t="str">
            <v>ПЕНОПЛЭКС</v>
          </cell>
        </row>
        <row r="435">
          <cell r="B435" t="str">
            <v>Пенсионные инвестиции УК</v>
          </cell>
        </row>
        <row r="436">
          <cell r="B436" t="str">
            <v>Первый ипотечный агент АИЖК</v>
          </cell>
        </row>
        <row r="437">
          <cell r="B437" t="str">
            <v>Первый Чешско-Российский Банк</v>
          </cell>
        </row>
        <row r="438">
          <cell r="B438" t="str">
            <v>Перекресток ТД</v>
          </cell>
        </row>
        <row r="439">
          <cell r="B439" t="str">
            <v>Пересвет</v>
          </cell>
        </row>
        <row r="440">
          <cell r="B440" t="str">
            <v>Пермский моторный завод</v>
          </cell>
        </row>
        <row r="441">
          <cell r="B441" t="str">
            <v>Пермь</v>
          </cell>
        </row>
        <row r="442">
          <cell r="B442" t="str">
            <v>Пермьэнерго</v>
          </cell>
        </row>
        <row r="443">
          <cell r="B443" t="str">
            <v>Пермэнерго</v>
          </cell>
        </row>
        <row r="444">
          <cell r="B444" t="str">
            <v>Петрокоммерц Банк</v>
          </cell>
        </row>
        <row r="445">
          <cell r="B445" t="str">
            <v>ПИА АИЖК</v>
          </cell>
        </row>
        <row r="446">
          <cell r="B446" t="str">
            <v>Пивдом</v>
          </cell>
        </row>
        <row r="447">
          <cell r="B447" t="str">
            <v>ПИК</v>
          </cell>
        </row>
        <row r="448">
          <cell r="B448" t="str">
            <v>ПИТ-Инв-01</v>
          </cell>
        </row>
        <row r="449">
          <cell r="B449" t="str">
            <v>Планета</v>
          </cell>
        </row>
        <row r="450">
          <cell r="B450" t="str">
            <v>Планета Финанс</v>
          </cell>
        </row>
        <row r="451">
          <cell r="B451" t="str">
            <v>Полесье</v>
          </cell>
        </row>
        <row r="452">
          <cell r="B452" t="str">
            <v>Полиметалл МНПО</v>
          </cell>
        </row>
        <row r="453">
          <cell r="B453" t="str">
            <v>Полюс-Золото</v>
          </cell>
        </row>
        <row r="454">
          <cell r="B454" t="str">
            <v>Праймери Дон</v>
          </cell>
        </row>
        <row r="455">
          <cell r="B455" t="str">
            <v>Престиж-Экспресс-Сервис</v>
          </cell>
        </row>
        <row r="456">
          <cell r="B456" t="str">
            <v>Пробизнесбанк</v>
          </cell>
        </row>
        <row r="457">
          <cell r="B457" t="str">
            <v>ПРОвиант</v>
          </cell>
        </row>
        <row r="458">
          <cell r="B458" t="str">
            <v>Провиант</v>
          </cell>
        </row>
        <row r="459">
          <cell r="B459" t="str">
            <v>Продимекс</v>
          </cell>
        </row>
        <row r="460">
          <cell r="B460" t="str">
            <v>Пром Тех Лизинг</v>
          </cell>
        </row>
        <row r="461">
          <cell r="B461" t="str">
            <v>Промпереоснастка</v>
          </cell>
        </row>
        <row r="462">
          <cell r="B462" t="str">
            <v>Промсвязьбанк</v>
          </cell>
        </row>
        <row r="463">
          <cell r="B463" t="str">
            <v>Промтрактор</v>
          </cell>
        </row>
        <row r="464">
          <cell r="B464" t="str">
            <v>Промышленно-страховая компания</v>
          </cell>
        </row>
        <row r="465">
          <cell r="B465" t="str">
            <v>Промэксимбанк</v>
          </cell>
        </row>
        <row r="466">
          <cell r="B466" t="str">
            <v>ПРОТЕК ФИНАНС</v>
          </cell>
        </row>
        <row r="467">
          <cell r="B467" t="str">
            <v>Протон</v>
          </cell>
        </row>
        <row r="468">
          <cell r="B468" t="str">
            <v>Прочий</v>
          </cell>
        </row>
        <row r="469">
          <cell r="B469" t="str">
            <v>ПТПА</v>
          </cell>
        </row>
        <row r="470">
          <cell r="B470" t="str">
            <v>Пурнефтегаз</v>
          </cell>
        </row>
        <row r="471">
          <cell r="B471" t="str">
            <v>ПФПГ-Финанс</v>
          </cell>
        </row>
        <row r="472">
          <cell r="B472" t="str">
            <v>ПЭБ Лизинг</v>
          </cell>
        </row>
        <row r="473">
          <cell r="B473" t="str">
            <v>Пятерочка ТД</v>
          </cell>
        </row>
        <row r="474">
          <cell r="B474" t="str">
            <v>Рабо-Инвест</v>
          </cell>
        </row>
        <row r="475">
          <cell r="B475" t="str">
            <v>РАДИОНЕТ</v>
          </cell>
        </row>
        <row r="476">
          <cell r="B476" t="str">
            <v>Разгуляй-Центр</v>
          </cell>
        </row>
        <row r="477">
          <cell r="B477" t="str">
            <v>РАО ЕЭС России</v>
          </cell>
        </row>
        <row r="478">
          <cell r="B478" t="str">
            <v>РБК ИС</v>
          </cell>
        </row>
        <row r="479">
          <cell r="B479" t="str">
            <v>Реил Континент – Терминал 1 ООО</v>
          </cell>
        </row>
        <row r="480">
          <cell r="B480" t="str">
            <v>Ренессанс Капитал КБ</v>
          </cell>
        </row>
        <row r="481">
          <cell r="B481" t="str">
            <v>Ренессанс Капитал-Финанс</v>
          </cell>
        </row>
        <row r="482">
          <cell r="B482" t="str">
            <v>Ренинс-Финанс</v>
          </cell>
        </row>
        <row r="483">
          <cell r="B483" t="str">
            <v>РЕСО-Лизинг</v>
          </cell>
        </row>
        <row r="484">
          <cell r="B484" t="str">
            <v>Республика Калмыкия</v>
          </cell>
        </row>
        <row r="485">
          <cell r="B485" t="str">
            <v>РЖД</v>
          </cell>
        </row>
        <row r="486">
          <cell r="B486" t="str">
            <v>РИАТО</v>
          </cell>
        </row>
        <row r="487">
          <cell r="B487" t="str">
            <v>РИТЭК</v>
          </cell>
        </row>
        <row r="488">
          <cell r="B488" t="str">
            <v>Росбанк АКБ</v>
          </cell>
        </row>
        <row r="489">
          <cell r="B489" t="str">
            <v>Росинтер Ресторантс</v>
          </cell>
        </row>
        <row r="490">
          <cell r="B490" t="str">
            <v>Росконтракт</v>
          </cell>
        </row>
        <row r="491">
          <cell r="B491" t="str">
            <v>Роснефть</v>
          </cell>
        </row>
        <row r="492">
          <cell r="B492" t="str">
            <v>Роспечать</v>
          </cell>
        </row>
        <row r="493">
          <cell r="B493" t="str">
            <v>Россельхозбанк</v>
          </cell>
        </row>
        <row r="494">
          <cell r="B494" t="str">
            <v>Российские коммунальные системы</v>
          </cell>
        </row>
        <row r="495">
          <cell r="B495" t="str">
            <v>Россия АБ</v>
          </cell>
        </row>
        <row r="496">
          <cell r="B496" t="str">
            <v>РОССКАТ-Капитал</v>
          </cell>
        </row>
        <row r="497">
          <cell r="B497" t="str">
            <v>Роста ЗАО</v>
          </cell>
        </row>
        <row r="498">
          <cell r="B498" t="str">
            <v>Роствертол</v>
          </cell>
        </row>
        <row r="499">
          <cell r="B499" t="str">
            <v>Ростелеком</v>
          </cell>
        </row>
        <row r="500">
          <cell r="B500" t="str">
            <v>РосТ-Лайн</v>
          </cell>
        </row>
        <row r="501">
          <cell r="B501" t="str">
            <v>Ростовэнерго</v>
          </cell>
        </row>
        <row r="502">
          <cell r="B502" t="str">
            <v>Росхлебопродукт</v>
          </cell>
        </row>
        <row r="503">
          <cell r="B503" t="str">
            <v>РТК-Лизинг</v>
          </cell>
        </row>
        <row r="504">
          <cell r="B504" t="str">
            <v>Рубеж-Плюс-Регион ООО</v>
          </cell>
        </row>
        <row r="505">
          <cell r="B505" t="str">
            <v>Рубин ИК</v>
          </cell>
        </row>
        <row r="506">
          <cell r="B506" t="str">
            <v>Русагро ГК</v>
          </cell>
        </row>
        <row r="507">
          <cell r="B507" t="str">
            <v>РусАлФин</v>
          </cell>
        </row>
        <row r="508">
          <cell r="B508" t="str">
            <v>Руслад</v>
          </cell>
        </row>
        <row r="509">
          <cell r="B509" t="str">
            <v>Русская инвестиционная группа</v>
          </cell>
        </row>
        <row r="510">
          <cell r="B510" t="str">
            <v>Русская Медиагруппа</v>
          </cell>
        </row>
        <row r="511">
          <cell r="B511" t="str">
            <v>Русская медная компания</v>
          </cell>
        </row>
        <row r="512">
          <cell r="B512" t="str">
            <v>Русские Автобусы-Финанс</v>
          </cell>
        </row>
        <row r="513">
          <cell r="B513" t="str">
            <v>Русские масла ТД</v>
          </cell>
        </row>
        <row r="514">
          <cell r="B514" t="str">
            <v>Русский международный Банк</v>
          </cell>
        </row>
        <row r="515">
          <cell r="B515" t="str">
            <v>Русский продукт</v>
          </cell>
        </row>
        <row r="516">
          <cell r="B516" t="str">
            <v>Русский Стандарт КБ</v>
          </cell>
        </row>
        <row r="517">
          <cell r="B517" t="str">
            <v>Русский Текстиль Альянс</v>
          </cell>
        </row>
        <row r="518">
          <cell r="B518" t="str">
            <v>Русское море</v>
          </cell>
        </row>
        <row r="519">
          <cell r="B519" t="str">
            <v>РуссНефть НК</v>
          </cell>
        </row>
        <row r="520">
          <cell r="B520" t="str">
            <v>Русфинанс Банк</v>
          </cell>
        </row>
        <row r="521">
          <cell r="B521" t="str">
            <v>РусьБанк</v>
          </cell>
        </row>
        <row r="522">
          <cell r="B522" t="str">
            <v>РФЦ–Лизинг</v>
          </cell>
        </row>
        <row r="523">
          <cell r="B523" t="str">
            <v>Рыбинсккабель</v>
          </cell>
        </row>
        <row r="524">
          <cell r="B524" t="str">
            <v>Саба</v>
          </cell>
        </row>
        <row r="525">
          <cell r="B525" t="str">
            <v>Салаватнефтеоргсинтез</v>
          </cell>
        </row>
        <row r="526">
          <cell r="B526" t="str">
            <v>Салаватстекло</v>
          </cell>
        </row>
        <row r="527">
          <cell r="B527" t="str">
            <v>Сальмон Интернешнл</v>
          </cell>
        </row>
        <row r="528">
          <cell r="B528" t="str">
            <v>Салют-Энергия</v>
          </cell>
        </row>
        <row r="529">
          <cell r="B529" t="str">
            <v>СамараАвиа</v>
          </cell>
        </row>
        <row r="530">
          <cell r="B530" t="str">
            <v>Самараэнерго</v>
          </cell>
        </row>
        <row r="531">
          <cell r="B531" t="str">
            <v>Самарская область</v>
          </cell>
        </row>
        <row r="532">
          <cell r="B532" t="str">
            <v>САМОХВАЛ</v>
          </cell>
        </row>
        <row r="533">
          <cell r="B533" t="str">
            <v>САН Интербрю Финанс</v>
          </cell>
        </row>
        <row r="534">
          <cell r="B534" t="str">
            <v>Санвэй групп</v>
          </cell>
        </row>
        <row r="535">
          <cell r="B535" t="str">
            <v>Санкт-Петербург</v>
          </cell>
        </row>
        <row r="536">
          <cell r="B536" t="str">
            <v>Саратовэнерго</v>
          </cell>
        </row>
        <row r="537">
          <cell r="B537" t="str">
            <v>Сатурн НПО</v>
          </cell>
        </row>
        <row r="538">
          <cell r="B538" t="str">
            <v>Сахалинская область</v>
          </cell>
        </row>
        <row r="539">
          <cell r="B539" t="str">
            <v>Сахарная Компания</v>
          </cell>
        </row>
        <row r="540">
          <cell r="B540" t="str">
            <v>Сахатранснефтегаз</v>
          </cell>
        </row>
        <row r="541">
          <cell r="B541" t="str">
            <v>Сбербанк РФ</v>
          </cell>
        </row>
        <row r="542">
          <cell r="B542" t="str">
            <v>СвердловЭнерго</v>
          </cell>
        </row>
        <row r="543">
          <cell r="B543" t="str">
            <v>СВИФТ</v>
          </cell>
        </row>
        <row r="544">
          <cell r="B544" t="str">
            <v>Свободный Сокол ЛМЗ</v>
          </cell>
        </row>
        <row r="545">
          <cell r="B545" t="str">
            <v>Связь-Банк</v>
          </cell>
        </row>
        <row r="546">
          <cell r="B546" t="str">
            <v>Северная Казна КБ</v>
          </cell>
        </row>
        <row r="547">
          <cell r="B547" t="str">
            <v>Северный город</v>
          </cell>
        </row>
        <row r="548">
          <cell r="B548" t="str">
            <v>Северо-западная лесопромышленная компани</v>
          </cell>
        </row>
        <row r="549">
          <cell r="B549" t="str">
            <v>Северо-Западная Нерудная Компания</v>
          </cell>
        </row>
        <row r="550">
          <cell r="B550" t="str">
            <v>Северо-Западный Телеком</v>
          </cell>
        </row>
        <row r="551">
          <cell r="B551" t="str">
            <v>Северский ТЗ</v>
          </cell>
        </row>
        <row r="552">
          <cell r="B552" t="str">
            <v>Северсталь</v>
          </cell>
        </row>
        <row r="553">
          <cell r="B553" t="str">
            <v>Северсталь-Авто</v>
          </cell>
        </row>
        <row r="554">
          <cell r="B554" t="str">
            <v>СевкабельФинанс</v>
          </cell>
        </row>
        <row r="555">
          <cell r="B555" t="str">
            <v>Седьмой континент</v>
          </cell>
        </row>
        <row r="556">
          <cell r="B556" t="str">
            <v>Сенатор УК</v>
          </cell>
        </row>
        <row r="557">
          <cell r="B557" t="str">
            <v>СЗЛК</v>
          </cell>
        </row>
        <row r="558">
          <cell r="B558" t="str">
            <v>Сибакадембанк АКБ</v>
          </cell>
        </row>
        <row r="559">
          <cell r="B559" t="str">
            <v>Сибакадеминвест</v>
          </cell>
        </row>
        <row r="560">
          <cell r="B560" t="str">
            <v>Сибакадемстрой</v>
          </cell>
        </row>
        <row r="561">
          <cell r="B561" t="str">
            <v>Сибирская аграрная группа</v>
          </cell>
        </row>
        <row r="562">
          <cell r="B562" t="str">
            <v>Сибирский берег</v>
          </cell>
        </row>
        <row r="563">
          <cell r="B563" t="str">
            <v>Сибирский цемент ХК</v>
          </cell>
        </row>
        <row r="564">
          <cell r="B564" t="str">
            <v>Сибирь АК</v>
          </cell>
        </row>
        <row r="565">
          <cell r="B565" t="str">
            <v>Сибирьтелеком</v>
          </cell>
        </row>
        <row r="566">
          <cell r="B566" t="str">
            <v>Сибнефть НК</v>
          </cell>
        </row>
        <row r="567">
          <cell r="B567" t="str">
            <v>СИБУР Холдинг</v>
          </cell>
        </row>
        <row r="568">
          <cell r="B568" t="str">
            <v>Силовые машины</v>
          </cell>
        </row>
        <row r="569">
          <cell r="B569" t="str">
            <v>Синергия ГК</v>
          </cell>
        </row>
        <row r="570">
          <cell r="B570" t="str">
            <v>Система АФК</v>
          </cell>
        </row>
        <row r="571">
          <cell r="B571" t="str">
            <v>Ситроникс</v>
          </cell>
        </row>
        <row r="572">
          <cell r="B572" t="str">
            <v>СКБ-банк</v>
          </cell>
        </row>
        <row r="573">
          <cell r="B573" t="str">
            <v>Славинвестбанк</v>
          </cell>
        </row>
        <row r="574">
          <cell r="B574" t="str">
            <v>Славнефть НГК</v>
          </cell>
        </row>
        <row r="575">
          <cell r="B575" t="str">
            <v>СМАРТС</v>
          </cell>
        </row>
        <row r="576">
          <cell r="B576" t="str">
            <v>Собинбанк КБ</v>
          </cell>
        </row>
        <row r="577">
          <cell r="B577" t="str">
            <v>Содбизнесбанк</v>
          </cell>
        </row>
        <row r="578">
          <cell r="B578" t="str">
            <v>Содружество-Финанс</v>
          </cell>
        </row>
        <row r="579">
          <cell r="B579" t="str">
            <v>СОК-Автокомпонент</v>
          </cell>
        </row>
        <row r="580">
          <cell r="B580" t="str">
            <v>Солидарность КБ</v>
          </cell>
        </row>
        <row r="581">
          <cell r="B581" t="str">
            <v>Сорус Капитал</v>
          </cell>
        </row>
        <row r="582">
          <cell r="B582" t="str">
            <v>СОЦИАЛЬНЫЙ ГОРОДСКОЙ БАНК</v>
          </cell>
        </row>
        <row r="583">
          <cell r="B583" t="str">
            <v>СОЮЗ АКБ</v>
          </cell>
        </row>
        <row r="584">
          <cell r="B584" t="str">
            <v>Союз ПЭФ</v>
          </cell>
        </row>
        <row r="585">
          <cell r="B585" t="str">
            <v>Союзобщемашбанк</v>
          </cell>
        </row>
        <row r="586">
          <cell r="B586" t="str">
            <v>Спартак ТД</v>
          </cell>
        </row>
        <row r="587">
          <cell r="B587" t="str">
            <v>Спецстрой-2</v>
          </cell>
        </row>
        <row r="588">
          <cell r="B588" t="str">
            <v>СПК Управляющая компания ЗАО</v>
          </cell>
        </row>
        <row r="589">
          <cell r="B589" t="str">
            <v>Спортмастер Финанс</v>
          </cell>
        </row>
        <row r="590">
          <cell r="B590" t="str">
            <v>Спурт КБ</v>
          </cell>
        </row>
        <row r="591">
          <cell r="B591" t="str">
            <v>СРЗ</v>
          </cell>
        </row>
        <row r="592">
          <cell r="B592" t="str">
            <v>Ставропольэнерго</v>
          </cell>
        </row>
        <row r="593">
          <cell r="B593" t="str">
            <v>Стерлитамакский нефтехимический завод</v>
          </cell>
        </row>
        <row r="594">
          <cell r="B594" t="str">
            <v>Стин-Финанс</v>
          </cell>
        </row>
        <row r="595">
          <cell r="B595" t="str">
            <v>Столичные гастрономы</v>
          </cell>
        </row>
        <row r="596">
          <cell r="B596" t="str">
            <v>Стратегия ИК</v>
          </cell>
        </row>
        <row r="597">
          <cell r="B597" t="str">
            <v>СтройАльянс ООО</v>
          </cell>
        </row>
        <row r="598">
          <cell r="B598" t="str">
            <v>Стройметресурс</v>
          </cell>
        </row>
        <row r="599">
          <cell r="B599" t="str">
            <v>Стройтрансгаз</v>
          </cell>
        </row>
        <row r="600">
          <cell r="B600" t="str">
            <v>СТС Медиа</v>
          </cell>
        </row>
        <row r="601">
          <cell r="B601" t="str">
            <v>СУ-155 Капитал</v>
          </cell>
        </row>
        <row r="602">
          <cell r="B602" t="str">
            <v>Сувар-Казань</v>
          </cell>
        </row>
        <row r="603">
          <cell r="B603" t="str">
            <v>Судостроительный банк</v>
          </cell>
        </row>
        <row r="604">
          <cell r="B604" t="str">
            <v>Сургутнефтегаз НК</v>
          </cell>
        </row>
        <row r="605">
          <cell r="B605" t="str">
            <v>СУЭК</v>
          </cell>
        </row>
        <row r="606">
          <cell r="B606" t="str">
            <v>Сэтл Групп</v>
          </cell>
        </row>
        <row r="607">
          <cell r="B607" t="str">
            <v>ТАИФ</v>
          </cell>
        </row>
        <row r="608">
          <cell r="B608" t="str">
            <v>Талосто</v>
          </cell>
        </row>
        <row r="609">
          <cell r="B609" t="str">
            <v>Тамбовская область</v>
          </cell>
        </row>
        <row r="610">
          <cell r="B610" t="str">
            <v>ТатИнК - Финанс</v>
          </cell>
        </row>
        <row r="611">
          <cell r="B611" t="str">
            <v>Татметалл</v>
          </cell>
        </row>
        <row r="612">
          <cell r="B612" t="str">
            <v>Татнефтепродукт</v>
          </cell>
        </row>
        <row r="613">
          <cell r="B613" t="str">
            <v>Татнефть</v>
          </cell>
        </row>
        <row r="614">
          <cell r="B614" t="str">
            <v>Таттелеком</v>
          </cell>
        </row>
        <row r="615">
          <cell r="B615" t="str">
            <v>Татфондбанк</v>
          </cell>
        </row>
        <row r="616">
          <cell r="B616" t="str">
            <v>Татэнерго</v>
          </cell>
        </row>
        <row r="617">
          <cell r="B617" t="str">
            <v>Тверская мануфактура</v>
          </cell>
        </row>
        <row r="618">
          <cell r="B618" t="str">
            <v>Тверская область</v>
          </cell>
        </row>
        <row r="619">
          <cell r="B619" t="str">
            <v>Тверской вагоностроительный завод</v>
          </cell>
        </row>
        <row r="620">
          <cell r="B620" t="str">
            <v>ТГК-1</v>
          </cell>
        </row>
        <row r="621">
          <cell r="B621" t="str">
            <v>ТГК-10</v>
          </cell>
        </row>
        <row r="622">
          <cell r="B622" t="str">
            <v>ТГК-11</v>
          </cell>
        </row>
        <row r="623">
          <cell r="B623" t="str">
            <v>ТГК-4</v>
          </cell>
        </row>
        <row r="624">
          <cell r="B624" t="str">
            <v>ТГК-6</v>
          </cell>
        </row>
        <row r="625">
          <cell r="B625" t="str">
            <v>ТГК-9</v>
          </cell>
        </row>
        <row r="626">
          <cell r="B626" t="str">
            <v>Текстильная компания</v>
          </cell>
        </row>
        <row r="627">
          <cell r="B627" t="str">
            <v>Тензор</v>
          </cell>
        </row>
        <row r="628">
          <cell r="B628" t="str">
            <v>Терна ТПГ</v>
          </cell>
        </row>
        <row r="629">
          <cell r="B629" t="str">
            <v>ТехноНИКОЛЬ</v>
          </cell>
        </row>
        <row r="630">
          <cell r="B630" t="str">
            <v>Техносила</v>
          </cell>
        </row>
        <row r="631">
          <cell r="B631" t="str">
            <v>Тинькофф Кредитные Системы Банк</v>
          </cell>
        </row>
        <row r="632">
          <cell r="B632" t="str">
            <v>Тинькофф-Инвест</v>
          </cell>
        </row>
        <row r="633">
          <cell r="B633" t="str">
            <v>ТК-Финанс (Транскредит)</v>
          </cell>
        </row>
        <row r="634">
          <cell r="B634" t="str">
            <v>ТМК</v>
          </cell>
        </row>
        <row r="635">
          <cell r="B635" t="str">
            <v>ТНК</v>
          </cell>
        </row>
        <row r="636">
          <cell r="B636" t="str">
            <v>ТНК-BP Холдинг</v>
          </cell>
        </row>
        <row r="637">
          <cell r="B637" t="str">
            <v>ТОАП ТД</v>
          </cell>
        </row>
        <row r="638">
          <cell r="B638" t="str">
            <v>Томск город</v>
          </cell>
        </row>
        <row r="639">
          <cell r="B639" t="str">
            <v>Томская область</v>
          </cell>
        </row>
        <row r="640">
          <cell r="B640" t="str">
            <v>Томская распределительная компания</v>
          </cell>
        </row>
        <row r="641">
          <cell r="B641" t="str">
            <v>Томская энергосбытовая компания</v>
          </cell>
        </row>
        <row r="642">
          <cell r="B642" t="str">
            <v>ТОМСКАЯ ЭУК АО1</v>
          </cell>
        </row>
        <row r="643">
          <cell r="B643" t="str">
            <v>Томские магистральные сети</v>
          </cell>
        </row>
        <row r="644">
          <cell r="B644" t="str">
            <v>Томск-Инвест</v>
          </cell>
        </row>
        <row r="645">
          <cell r="B645" t="str">
            <v>Томсктелеком</v>
          </cell>
        </row>
        <row r="646">
          <cell r="B646" t="str">
            <v>Томскэлектросетьремонт</v>
          </cell>
        </row>
        <row r="647">
          <cell r="B647" t="str">
            <v>Томскэнерго</v>
          </cell>
        </row>
        <row r="648">
          <cell r="B648" t="str">
            <v>Томскэнергоремонт</v>
          </cell>
        </row>
        <row r="649">
          <cell r="B649" t="str">
            <v>Топ-Книга</v>
          </cell>
        </row>
        <row r="650">
          <cell r="B650" t="str">
            <v>Топпром-Инвест</v>
          </cell>
        </row>
        <row r="651">
          <cell r="B651" t="str">
            <v>Торговая Сеть МИР</v>
          </cell>
        </row>
        <row r="652">
          <cell r="B652" t="str">
            <v>Трансаэро</v>
          </cell>
        </row>
        <row r="653">
          <cell r="B653" t="str">
            <v>Трансаэро</v>
          </cell>
        </row>
        <row r="654">
          <cell r="B654" t="str">
            <v>ТранскапиталБанк КБ</v>
          </cell>
        </row>
        <row r="655">
          <cell r="B655" t="str">
            <v>ТрансКонтейнер ОАО</v>
          </cell>
        </row>
        <row r="656">
          <cell r="B656" t="str">
            <v>ТрансКредитБанк</v>
          </cell>
        </row>
        <row r="657">
          <cell r="B657" t="str">
            <v>Трансмашхолдинг</v>
          </cell>
        </row>
        <row r="658">
          <cell r="B658" t="str">
            <v>Транснефтепродукт</v>
          </cell>
        </row>
        <row r="659">
          <cell r="B659" t="str">
            <v>Транснефть</v>
          </cell>
        </row>
        <row r="660">
          <cell r="B660" t="str">
            <v>Транспортная карта</v>
          </cell>
        </row>
        <row r="661">
          <cell r="B661" t="str">
            <v>Транстехсервис</v>
          </cell>
        </row>
        <row r="662">
          <cell r="B662" t="str">
            <v>ТрансФин-М</v>
          </cell>
        </row>
        <row r="663">
          <cell r="B663" t="str">
            <v>Тройка Диалог УК</v>
          </cell>
        </row>
        <row r="664">
          <cell r="B664" t="str">
            <v>Тулачермет</v>
          </cell>
        </row>
        <row r="665">
          <cell r="B665" t="str">
            <v>Тульская область</v>
          </cell>
        </row>
        <row r="666">
          <cell r="B666" t="str">
            <v>Туран-Алем Банк</v>
          </cell>
        </row>
        <row r="667">
          <cell r="B667" t="str">
            <v>Тюменьэнерго</v>
          </cell>
        </row>
        <row r="668">
          <cell r="B668" t="str">
            <v>УАЗ</v>
          </cell>
        </row>
        <row r="669">
          <cell r="B669" t="str">
            <v>УБРР КБ</v>
          </cell>
        </row>
        <row r="670">
          <cell r="B670" t="str">
            <v>Удмуртия республика</v>
          </cell>
        </row>
        <row r="671">
          <cell r="B671" t="str">
            <v>Удмуртнефтепродукт</v>
          </cell>
        </row>
        <row r="672">
          <cell r="B672" t="str">
            <v>Удмуртэнерго</v>
          </cell>
        </row>
        <row r="673">
          <cell r="B673" t="str">
            <v>УМПО</v>
          </cell>
        </row>
        <row r="674">
          <cell r="B674" t="str">
            <v>Уникум</v>
          </cell>
        </row>
        <row r="675">
          <cell r="B675" t="str">
            <v>Управление Финансы Консультации</v>
          </cell>
        </row>
        <row r="676">
          <cell r="B676" t="str">
            <v>Уралвагонзавод</v>
          </cell>
        </row>
        <row r="677">
          <cell r="B677" t="str">
            <v>Уралвнешторгбанк</v>
          </cell>
        </row>
        <row r="678">
          <cell r="B678" t="str">
            <v>Уралсвязьинформ</v>
          </cell>
        </row>
        <row r="679">
          <cell r="B679" t="str">
            <v>Уралсиб ЛК</v>
          </cell>
        </row>
        <row r="680">
          <cell r="B680" t="str">
            <v>Уралсиббанк</v>
          </cell>
        </row>
        <row r="681">
          <cell r="B681" t="str">
            <v>Уральская химическая компания</v>
          </cell>
        </row>
        <row r="682">
          <cell r="B682" t="str">
            <v>Уральский завод прецизионных сплавов</v>
          </cell>
        </row>
        <row r="683">
          <cell r="B683" t="str">
            <v>Уральский лизинговый центр</v>
          </cell>
        </row>
        <row r="684">
          <cell r="B684" t="str">
            <v>Уральский оптико-механический завод</v>
          </cell>
        </row>
        <row r="685">
          <cell r="B685" t="str">
            <v>Уралэлектромедь</v>
          </cell>
        </row>
        <row r="686">
          <cell r="B686" t="str">
            <v>УРСА Банк</v>
          </cell>
        </row>
        <row r="687">
          <cell r="B687" t="str">
            <v>Усть-Луга</v>
          </cell>
        </row>
        <row r="688">
          <cell r="B688" t="str">
            <v>Уфа город</v>
          </cell>
        </row>
        <row r="689">
          <cell r="B689" t="str">
            <v>Уфанефтехим</v>
          </cell>
        </row>
        <row r="690">
          <cell r="B690" t="str">
            <v>Уфаойл-ОПТАН</v>
          </cell>
        </row>
        <row r="691">
          <cell r="B691" t="str">
            <v>Уфимский НПЗ</v>
          </cell>
        </row>
        <row r="692">
          <cell r="B692" t="str">
            <v>Фаэтон-Аэро</v>
          </cell>
        </row>
        <row r="693">
          <cell r="B693" t="str">
            <v>Финанс Интереншнл Инвест</v>
          </cell>
        </row>
        <row r="694">
          <cell r="B694" t="str">
            <v>Финансбанк</v>
          </cell>
        </row>
        <row r="695">
          <cell r="B695" t="str">
            <v>ФинансБизнесГрупп</v>
          </cell>
        </row>
        <row r="696">
          <cell r="B696" t="str">
            <v>Финансовая Экономическая Группа</v>
          </cell>
        </row>
        <row r="697">
          <cell r="B697" t="str">
            <v>Финансы-А.П.И.</v>
          </cell>
        </row>
        <row r="698">
          <cell r="B698" t="str">
            <v>ФСК ЕЭС</v>
          </cell>
        </row>
        <row r="699">
          <cell r="B699" t="str">
            <v>Хабаровский край</v>
          </cell>
        </row>
        <row r="700">
          <cell r="B700" t="str">
            <v>Хабаровскэнерго</v>
          </cell>
        </row>
        <row r="701">
          <cell r="B701" t="str">
            <v>Хайленд Голд Финанс</v>
          </cell>
        </row>
        <row r="702">
          <cell r="B702" t="str">
            <v>Ханты-Мансийск СтройРесурс</v>
          </cell>
        </row>
        <row r="703">
          <cell r="B703" t="str">
            <v>Ханты-Мансийский АО</v>
          </cell>
        </row>
        <row r="704">
          <cell r="B704" t="str">
            <v>ХК АМТЕЛ</v>
          </cell>
        </row>
        <row r="705">
          <cell r="B705" t="str">
            <v>Хлеб Алтая АПК - ПАВА</v>
          </cell>
        </row>
        <row r="706">
          <cell r="B706" t="str">
            <v>Хлебозавод №28</v>
          </cell>
        </row>
        <row r="707">
          <cell r="B707" t="str">
            <v>Хлебозавод №3</v>
          </cell>
        </row>
        <row r="708">
          <cell r="B708" t="str">
            <v>Холдинг Капитал</v>
          </cell>
        </row>
        <row r="709">
          <cell r="B709" t="str">
            <v>Холидей</v>
          </cell>
        </row>
        <row r="710">
          <cell r="B710" t="str">
            <v>ХоумКредитФинансБанк</v>
          </cell>
        </row>
        <row r="711">
          <cell r="B711" t="str">
            <v>Хризолит</v>
          </cell>
        </row>
        <row r="712">
          <cell r="B712" t="str">
            <v>Центр развития земельных отношений</v>
          </cell>
        </row>
        <row r="713">
          <cell r="B713" t="str">
            <v>Центральный регистратор</v>
          </cell>
        </row>
        <row r="714">
          <cell r="B714" t="str">
            <v>Центральный телеграф</v>
          </cell>
        </row>
        <row r="715">
          <cell r="B715" t="str">
            <v>Центр-Инвест</v>
          </cell>
        </row>
        <row r="716">
          <cell r="B716" t="str">
            <v>ЦентрТелеком</v>
          </cell>
        </row>
        <row r="717">
          <cell r="B717" t="str">
            <v>Чебоксары</v>
          </cell>
        </row>
        <row r="718">
          <cell r="B718" t="str">
            <v>Челябинскэнерго</v>
          </cell>
        </row>
        <row r="719">
          <cell r="B719" t="str">
            <v>Челябэнерго</v>
          </cell>
        </row>
        <row r="720">
          <cell r="B720" t="str">
            <v>Черемушки КБК</v>
          </cell>
        </row>
        <row r="721">
          <cell r="B721" t="str">
            <v>Черкизово Группа</v>
          </cell>
        </row>
        <row r="722">
          <cell r="B722" t="str">
            <v>ЧТПЗ</v>
          </cell>
        </row>
        <row r="723">
          <cell r="B723" t="str">
            <v>Чувашия</v>
          </cell>
        </row>
        <row r="724">
          <cell r="B724" t="str">
            <v>ЭйрЮнион</v>
          </cell>
        </row>
        <row r="725">
          <cell r="B725" t="str">
            <v>Экспобанк</v>
          </cell>
        </row>
        <row r="726">
          <cell r="B726" t="str">
            <v>Электроника АКБ</v>
          </cell>
        </row>
        <row r="727">
          <cell r="B727" t="str">
            <v>Электросталь</v>
          </cell>
        </row>
        <row r="728">
          <cell r="B728" t="str">
            <v>Элемент Лизинг</v>
          </cell>
        </row>
        <row r="729">
          <cell r="B729" t="str">
            <v>Элемтэ ИК</v>
          </cell>
        </row>
        <row r="730">
          <cell r="B730" t="str">
            <v>Элис</v>
          </cell>
        </row>
        <row r="731">
          <cell r="B731" t="str">
            <v>Эллипс Банк</v>
          </cell>
        </row>
        <row r="732">
          <cell r="B732" t="str">
            <v>ЭМАльянс</v>
          </cell>
        </row>
        <row r="733">
          <cell r="B733" t="str">
            <v>Энергоинвест-2000</v>
          </cell>
        </row>
        <row r="734">
          <cell r="B734" t="str">
            <v>Энергомашкорпорация</v>
          </cell>
        </row>
        <row r="735">
          <cell r="B735" t="str">
            <v>Энергосберресурс</v>
          </cell>
        </row>
        <row r="736">
          <cell r="B736" t="str">
            <v>ЭнергоСтрой-Финанс</v>
          </cell>
        </row>
        <row r="737">
          <cell r="B737" t="str">
            <v>Энергоцентр</v>
          </cell>
        </row>
        <row r="738">
          <cell r="B738" t="str">
            <v>Эрконпродукт</v>
          </cell>
        </row>
        <row r="739">
          <cell r="B739" t="str">
            <v>ЭФКО</v>
          </cell>
        </row>
        <row r="740">
          <cell r="B740" t="str">
            <v>ЮГК ТГК-8</v>
          </cell>
        </row>
        <row r="741">
          <cell r="B741" t="str">
            <v>Югорская лизинговая компания</v>
          </cell>
        </row>
        <row r="742">
          <cell r="B742" t="str">
            <v>Югтранзитсервис</v>
          </cell>
        </row>
        <row r="743">
          <cell r="B743" t="str">
            <v>ЮКОС НК</v>
          </cell>
        </row>
        <row r="744">
          <cell r="B744" t="str">
            <v>Юниаструм Банк</v>
          </cell>
        </row>
        <row r="745">
          <cell r="B745" t="str">
            <v>Юнимилк</v>
          </cell>
        </row>
        <row r="746">
          <cell r="B746" t="str">
            <v>ЮСКК</v>
          </cell>
        </row>
        <row r="747">
          <cell r="B747" t="str">
            <v>ЮТК</v>
          </cell>
        </row>
        <row r="748">
          <cell r="B748" t="str">
            <v>Ютэйр</v>
          </cell>
        </row>
        <row r="749">
          <cell r="B749" t="str">
            <v>Яковлевский ТХ</v>
          </cell>
        </row>
        <row r="750">
          <cell r="B750" t="str">
            <v>Якутия</v>
          </cell>
        </row>
        <row r="751">
          <cell r="B751" t="str">
            <v>Якутскэнерго</v>
          </cell>
        </row>
        <row r="752">
          <cell r="B752" t="str">
            <v>Ямало-Ненецкий АО</v>
          </cell>
        </row>
        <row r="753">
          <cell r="B753" t="str">
            <v>Ярославль город</v>
          </cell>
        </row>
        <row r="754">
          <cell r="B754" t="str">
            <v>Ярославская область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эмитент"/>
      <sheetName val="инструменты"/>
      <sheetName val="Общий"/>
      <sheetName val="Общий (2)"/>
      <sheetName val="Свод"/>
      <sheetName val="Отрасли"/>
    </sheetNames>
    <sheetDataSet>
      <sheetData sheetId="0" refreshError="1">
        <row r="2">
          <cell r="B2">
            <v>0</v>
          </cell>
        </row>
        <row r="3">
          <cell r="B3" t="str">
            <v>Абсолют АКБ</v>
          </cell>
        </row>
        <row r="4">
          <cell r="B4" t="str">
            <v>Авангард АКБ</v>
          </cell>
        </row>
        <row r="5">
          <cell r="B5" t="str">
            <v>Автобан-Инвест</v>
          </cell>
        </row>
        <row r="6">
          <cell r="B6" t="str">
            <v>АвтоВАЗ</v>
          </cell>
        </row>
        <row r="7">
          <cell r="B7" t="str">
            <v>Адамант-Финанс</v>
          </cell>
        </row>
        <row r="8">
          <cell r="B8" t="str">
            <v>Азот (г.Новомосковск)</v>
          </cell>
        </row>
        <row r="9">
          <cell r="B9" t="str">
            <v>АИЖК</v>
          </cell>
        </row>
        <row r="10">
          <cell r="B10" t="str">
            <v>АК БАРС Банк</v>
          </cell>
        </row>
        <row r="11">
          <cell r="B11" t="str">
            <v>АК БАРС Капитал ИК</v>
          </cell>
        </row>
        <row r="12">
          <cell r="B12" t="str">
            <v>АК БАРС ХК</v>
          </cell>
        </row>
        <row r="13">
          <cell r="B13" t="str">
            <v>Акрон</v>
          </cell>
        </row>
        <row r="14">
          <cell r="B14" t="str">
            <v>АЛРОСА</v>
          </cell>
        </row>
        <row r="15">
          <cell r="B15" t="str">
            <v>Алтайэнерго</v>
          </cell>
        </row>
        <row r="16">
          <cell r="B16" t="str">
            <v>АльфаФинанс</v>
          </cell>
        </row>
        <row r="17">
          <cell r="B17" t="str">
            <v>Альфа-Эко М</v>
          </cell>
        </row>
        <row r="18">
          <cell r="B18" t="str">
            <v>Амтелшинпром</v>
          </cell>
        </row>
        <row r="19">
          <cell r="B19" t="str">
            <v>Амурметалл</v>
          </cell>
        </row>
        <row r="20">
          <cell r="B20" t="str">
            <v>Ангарское МО</v>
          </cell>
        </row>
        <row r="21">
          <cell r="B21" t="str">
            <v>Аркада АПК</v>
          </cell>
        </row>
        <row r="22">
          <cell r="B22" t="str">
            <v>Атлантика ИК</v>
          </cell>
        </row>
        <row r="23">
          <cell r="B23" t="str">
            <v>АЦБК-Инвест</v>
          </cell>
        </row>
        <row r="24">
          <cell r="B24" t="str">
            <v>Аэропорт Внуково</v>
          </cell>
        </row>
        <row r="25">
          <cell r="B25" t="str">
            <v>Аэрофлот</v>
          </cell>
        </row>
        <row r="26">
          <cell r="B26" t="str">
            <v>БайкалВестКом</v>
          </cell>
        </row>
        <row r="27">
          <cell r="B27" t="str">
            <v>Балтика</v>
          </cell>
        </row>
        <row r="28">
          <cell r="B28" t="str">
            <v>Балтимор-Нева</v>
          </cell>
        </row>
        <row r="29">
          <cell r="B29" t="str">
            <v>Банк ЗЕНИТ</v>
          </cell>
        </row>
        <row r="30">
          <cell r="B30" t="str">
            <v>Банк Кредит Свисс Ферст Бостон АО</v>
          </cell>
        </row>
        <row r="31">
          <cell r="B31" t="str">
            <v>Банк Москвы</v>
          </cell>
        </row>
        <row r="32">
          <cell r="B32" t="str">
            <v>Банк проектного финансирования</v>
          </cell>
        </row>
        <row r="33">
          <cell r="B33" t="str">
            <v>Банк России</v>
          </cell>
        </row>
        <row r="34">
          <cell r="B34" t="str">
            <v>Банк Русский Стандарт</v>
          </cell>
        </row>
        <row r="35">
          <cell r="B35" t="str">
            <v>Барнаул город</v>
          </cell>
        </row>
        <row r="36">
          <cell r="B36" t="str">
            <v>Башинформсвязь</v>
          </cell>
        </row>
        <row r="37">
          <cell r="B37" t="str">
            <v>Башкирэнерго</v>
          </cell>
        </row>
        <row r="38">
          <cell r="B38" t="str">
            <v>Башкортостан</v>
          </cell>
        </row>
        <row r="39">
          <cell r="B39" t="str">
            <v>Белгородская Область</v>
          </cell>
        </row>
        <row r="40">
          <cell r="B40" t="str">
            <v>Белгородские гранулированные корма</v>
          </cell>
        </row>
        <row r="41">
          <cell r="B41" t="str">
            <v>Белгородэнерго</v>
          </cell>
        </row>
        <row r="42">
          <cell r="B42" t="str">
            <v>БИН-Банк</v>
          </cell>
        </row>
        <row r="43">
          <cell r="B43" t="str">
            <v>Брянск город</v>
          </cell>
        </row>
        <row r="44">
          <cell r="B44" t="str">
            <v>Вагонмаш</v>
          </cell>
        </row>
        <row r="45">
          <cell r="B45" t="str">
            <v>Верхнесалдинское МПО</v>
          </cell>
        </row>
        <row r="46">
          <cell r="B46" t="str">
            <v>Виктория</v>
          </cell>
        </row>
        <row r="47">
          <cell r="B47" t="str">
            <v>Вилюйская ГЭС-3</v>
          </cell>
        </row>
        <row r="48">
          <cell r="B48" t="str">
            <v>Вимм-Билль-Данн</v>
          </cell>
        </row>
        <row r="49">
          <cell r="B49" t="str">
            <v>ВИНАП-ИНВЕСТ</v>
          </cell>
        </row>
        <row r="50">
          <cell r="B50" t="str">
            <v>Вита Банк</v>
          </cell>
        </row>
        <row r="51">
          <cell r="B51" t="str">
            <v>Витязь ПК</v>
          </cell>
        </row>
        <row r="52">
          <cell r="B52" t="str">
            <v>ВКАБ</v>
          </cell>
        </row>
        <row r="53">
          <cell r="B53" t="str">
            <v>ВКМ-Финанс</v>
          </cell>
        </row>
        <row r="54">
          <cell r="B54" t="str">
            <v>Внешторгбанк</v>
          </cell>
        </row>
        <row r="55">
          <cell r="B55" t="str">
            <v>Волга</v>
          </cell>
        </row>
        <row r="56">
          <cell r="B56" t="str">
            <v>Волгабурмаш</v>
          </cell>
        </row>
        <row r="57">
          <cell r="B57" t="str">
            <v>ВолгаТелеком</v>
          </cell>
        </row>
        <row r="58">
          <cell r="B58" t="str">
            <v>Волгоград</v>
          </cell>
        </row>
        <row r="59">
          <cell r="B59" t="str">
            <v>Волгоградская область</v>
          </cell>
        </row>
        <row r="60">
          <cell r="B60" t="str">
            <v>Волжский абразивный завод</v>
          </cell>
        </row>
        <row r="61">
          <cell r="B61" t="str">
            <v>Волжский ТЗ</v>
          </cell>
        </row>
        <row r="62">
          <cell r="B62" t="str">
            <v>Волжское пароходство (Волга-Флот)</v>
          </cell>
        </row>
        <row r="63">
          <cell r="B63" t="str">
            <v>Волшебный край</v>
          </cell>
        </row>
        <row r="64">
          <cell r="B64" t="str">
            <v>Воронежская область</v>
          </cell>
        </row>
        <row r="65">
          <cell r="B65" t="str">
            <v>Воткинская ГЭС</v>
          </cell>
        </row>
        <row r="66">
          <cell r="B66" t="str">
            <v>Всероссийский банк развития регионов</v>
          </cell>
        </row>
        <row r="67">
          <cell r="B67" t="str">
            <v>Выксунский МЗ</v>
          </cell>
        </row>
        <row r="68">
          <cell r="B68" t="str">
            <v>Вымпелком Финанс</v>
          </cell>
        </row>
        <row r="69">
          <cell r="B69" t="str">
            <v>Газбанк</v>
          </cell>
        </row>
        <row r="70">
          <cell r="B70" t="str">
            <v>Газпром</v>
          </cell>
        </row>
        <row r="71">
          <cell r="B71" t="str">
            <v>Газпромбанк</v>
          </cell>
        </row>
        <row r="72">
          <cell r="B72" t="str">
            <v>Газсетьсервис</v>
          </cell>
        </row>
        <row r="73">
          <cell r="B73" t="str">
            <v>ГЖЗ</v>
          </cell>
        </row>
        <row r="74">
          <cell r="B74" t="str">
            <v>Главмосстрой</v>
          </cell>
        </row>
        <row r="75">
          <cell r="B75" t="str">
            <v>ГОТЭК</v>
          </cell>
        </row>
        <row r="76">
          <cell r="B76" t="str">
            <v>ГТ-ТЭЦ Энерго</v>
          </cell>
        </row>
        <row r="77">
          <cell r="B77" t="str">
            <v>Дальсвязь</v>
          </cell>
        </row>
        <row r="78">
          <cell r="B78" t="str">
            <v>Дальэнерго</v>
          </cell>
        </row>
        <row r="79">
          <cell r="B79" t="str">
            <v>Детский Мир</v>
          </cell>
        </row>
        <row r="80">
          <cell r="B80" t="str">
            <v>Джей Эф Си Интернешнл</v>
          </cell>
        </row>
        <row r="81">
          <cell r="B81" t="str">
            <v>Дикси</v>
          </cell>
        </row>
        <row r="82">
          <cell r="B82" t="str">
            <v>Доминант Трейдинг</v>
          </cell>
        </row>
        <row r="83">
          <cell r="B83" t="str">
            <v>ДОМО</v>
          </cell>
        </row>
        <row r="84">
          <cell r="B84" t="str">
            <v>Дорогобуж</v>
          </cell>
        </row>
        <row r="85">
          <cell r="B85" t="str">
            <v>ЕБРР</v>
          </cell>
        </row>
        <row r="86">
          <cell r="B86" t="str">
            <v>ЕвразХолдинг</v>
          </cell>
        </row>
        <row r="87">
          <cell r="B87" t="str">
            <v>Европейская подшипниковая корпорация</v>
          </cell>
        </row>
        <row r="88">
          <cell r="B88" t="str">
            <v>Евросервис-Групп</v>
          </cell>
        </row>
        <row r="89">
          <cell r="B89" t="str">
            <v>Евросеть</v>
          </cell>
        </row>
        <row r="90">
          <cell r="B90" t="str">
            <v>ЖилФинанс Банк</v>
          </cell>
        </row>
        <row r="91">
          <cell r="B91" t="str">
            <v>Зерновая компания ОГО</v>
          </cell>
        </row>
        <row r="92">
          <cell r="B92" t="str">
            <v>ЗМЗ</v>
          </cell>
        </row>
        <row r="93">
          <cell r="B93" t="str">
            <v>ИжАвто</v>
          </cell>
        </row>
        <row r="94">
          <cell r="B94" t="str">
            <v>Илим Палп Финанс</v>
          </cell>
        </row>
        <row r="95">
          <cell r="B95" t="str">
            <v>Импэксбанк</v>
          </cell>
        </row>
        <row r="96">
          <cell r="B96" t="str">
            <v>ИНВЕСТ-ИНКОР</v>
          </cell>
        </row>
        <row r="97">
          <cell r="B97" t="str">
            <v>Инвест-Проект Новосибирск</v>
          </cell>
        </row>
        <row r="98">
          <cell r="B98" t="str">
            <v>Инвестторгбанк</v>
          </cell>
        </row>
        <row r="99">
          <cell r="B99" t="str">
            <v>Инком-Лада</v>
          </cell>
        </row>
        <row r="100">
          <cell r="B100" t="str">
            <v>Инком-Финанс</v>
          </cell>
        </row>
        <row r="101">
          <cell r="B101" t="str">
            <v>ИНКОР-ФИНАНС</v>
          </cell>
        </row>
        <row r="102">
          <cell r="B102" t="str">
            <v>Инмарко</v>
          </cell>
        </row>
        <row r="103">
          <cell r="B103" t="str">
            <v>ИНПРОМ</v>
          </cell>
        </row>
        <row r="104">
          <cell r="B104" t="str">
            <v>Интегра</v>
          </cell>
        </row>
        <row r="105">
          <cell r="B105" t="str">
            <v>Интеко</v>
          </cell>
        </row>
        <row r="106">
          <cell r="B106" t="str">
            <v>Информ-сервис-лизинг</v>
          </cell>
        </row>
        <row r="107">
          <cell r="B107" t="str">
            <v>Иркут (ИАПО)</v>
          </cell>
        </row>
        <row r="108">
          <cell r="B108" t="str">
            <v>Иркутская область</v>
          </cell>
        </row>
        <row r="109">
          <cell r="B109" t="str">
            <v>Иркутскпищепром</v>
          </cell>
        </row>
        <row r="110">
          <cell r="B110" t="str">
            <v>ИркутскЭнерго</v>
          </cell>
        </row>
        <row r="111">
          <cell r="B111" t="str">
            <v>ИскитимЦемент</v>
          </cell>
        </row>
        <row r="112">
          <cell r="B112" t="str">
            <v>ИС-Лизинг</v>
          </cell>
        </row>
        <row r="113">
          <cell r="B113" t="str">
            <v>Ист Лайн-Хэндлинг</v>
          </cell>
        </row>
        <row r="114">
          <cell r="B114" t="str">
            <v>Итера НГК</v>
          </cell>
        </row>
        <row r="115">
          <cell r="B115" t="str">
            <v>ИФК РТ</v>
          </cell>
        </row>
        <row r="116">
          <cell r="B116" t="str">
            <v>Кабардино-Балкарская Республика</v>
          </cell>
        </row>
        <row r="117">
          <cell r="B117" t="str">
            <v>Казанская ГТС</v>
          </cell>
        </row>
        <row r="118">
          <cell r="B118" t="str">
            <v>Казанская инвестиционная фондовая биржа</v>
          </cell>
        </row>
        <row r="119">
          <cell r="B119" t="str">
            <v>Казанский вертолетный завод</v>
          </cell>
        </row>
        <row r="120">
          <cell r="B120" t="str">
            <v>Казань город</v>
          </cell>
        </row>
        <row r="121">
          <cell r="B121" t="str">
            <v>Калина</v>
          </cell>
        </row>
        <row r="122">
          <cell r="B122" t="str">
            <v>Калужская область</v>
          </cell>
        </row>
        <row r="123">
          <cell r="B123" t="str">
            <v>КАМАЗ</v>
          </cell>
        </row>
        <row r="124">
          <cell r="B124" t="str">
            <v>Камская Долина</v>
          </cell>
        </row>
        <row r="125">
          <cell r="B125" t="str">
            <v>Каустик (Волгоград)</v>
          </cell>
        </row>
        <row r="126">
          <cell r="B126" t="str">
            <v>Кедр КБ</v>
          </cell>
        </row>
        <row r="127">
          <cell r="B127" t="str">
            <v>Кировская область</v>
          </cell>
        </row>
        <row r="128">
          <cell r="B128" t="str">
            <v>КИТ-Финанс Банк</v>
          </cell>
        </row>
        <row r="129">
          <cell r="B129" t="str">
            <v>Клинский район</v>
          </cell>
        </row>
        <row r="130">
          <cell r="B130" t="str">
            <v>КМБ-Банк</v>
          </cell>
        </row>
        <row r="131">
          <cell r="B131" t="str">
            <v>Коми республика</v>
          </cell>
        </row>
        <row r="132">
          <cell r="B132" t="str">
            <v>Комиэнерго</v>
          </cell>
        </row>
        <row r="133">
          <cell r="B133" t="str">
            <v>Концерн Ижмаш</v>
          </cell>
        </row>
        <row r="134">
          <cell r="B134" t="str">
            <v>Копейка ТД</v>
          </cell>
        </row>
        <row r="135">
          <cell r="B135" t="str">
            <v>Костромская область</v>
          </cell>
        </row>
        <row r="136">
          <cell r="B136" t="str">
            <v>Краснодарский Край</v>
          </cell>
        </row>
        <row r="137">
          <cell r="B137" t="str">
            <v>Красноярск город</v>
          </cell>
        </row>
        <row r="138">
          <cell r="B138" t="str">
            <v>Красноярская ГЭС</v>
          </cell>
        </row>
        <row r="139">
          <cell r="B139" t="str">
            <v>Красноярский край</v>
          </cell>
        </row>
        <row r="140">
          <cell r="B140" t="str">
            <v>Красноярскэнерго</v>
          </cell>
        </row>
        <row r="141">
          <cell r="B141" t="str">
            <v>Красный Восток - Инвест</v>
          </cell>
        </row>
        <row r="142">
          <cell r="B142" t="str">
            <v>Красный Октябрь МКФ</v>
          </cell>
        </row>
        <row r="143">
          <cell r="B143" t="str">
            <v>Кредиттраст АКБ</v>
          </cell>
        </row>
        <row r="144">
          <cell r="B144" t="str">
            <v>Криогенмаш</v>
          </cell>
        </row>
        <row r="145">
          <cell r="B145" t="str">
            <v>Кристалл Финанс</v>
          </cell>
        </row>
        <row r="146">
          <cell r="B146" t="str">
            <v>Кубаньэнерго</v>
          </cell>
        </row>
        <row r="147">
          <cell r="B147" t="str">
            <v>Кузбассэнерго</v>
          </cell>
        </row>
        <row r="148">
          <cell r="B148" t="str">
            <v>Куйбышевазот-инвест</v>
          </cell>
        </row>
        <row r="149">
          <cell r="B149" t="str">
            <v>Лебедянский</v>
          </cell>
        </row>
        <row r="150">
          <cell r="B150" t="str">
            <v>Ленинградская область</v>
          </cell>
        </row>
        <row r="151">
          <cell r="B151" t="str">
            <v>ЛенСпецСМУ ЦУН</v>
          </cell>
        </row>
        <row r="152">
          <cell r="B152" t="str">
            <v>Ленэнерго</v>
          </cell>
        </row>
        <row r="153">
          <cell r="B153" t="str">
            <v>Лианозовский молочный комбинат</v>
          </cell>
        </row>
        <row r="154">
          <cell r="B154" t="str">
            <v>Лизинговая компания Медведь</v>
          </cell>
        </row>
        <row r="155">
          <cell r="B155" t="str">
            <v>Липецкая область</v>
          </cell>
        </row>
        <row r="156">
          <cell r="B156" t="str">
            <v>ЛОКО-Банк</v>
          </cell>
        </row>
        <row r="157">
          <cell r="B157" t="str">
            <v>ЛОМО</v>
          </cell>
        </row>
        <row r="158">
          <cell r="B158" t="str">
            <v>ЛСР</v>
          </cell>
        </row>
        <row r="159">
          <cell r="B159" t="str">
            <v>Лукойл</v>
          </cell>
        </row>
        <row r="160">
          <cell r="B160" t="str">
            <v>Магнезит Группа</v>
          </cell>
        </row>
        <row r="161">
          <cell r="B161" t="str">
            <v>Магнит</v>
          </cell>
        </row>
        <row r="162">
          <cell r="B162" t="str">
            <v>Магнитогорский МК</v>
          </cell>
        </row>
        <row r="163">
          <cell r="B163" t="str">
            <v>Маир-Инвест</v>
          </cell>
        </row>
        <row r="164">
          <cell r="B164" t="str">
            <v>Макси-Групп</v>
          </cell>
        </row>
        <row r="165">
          <cell r="B165" t="str">
            <v>Марий Эл</v>
          </cell>
        </row>
        <row r="166">
          <cell r="B166" t="str">
            <v>Марийский НПЗ</v>
          </cell>
        </row>
        <row r="167">
          <cell r="B167" t="str">
            <v>Марта-Финанс</v>
          </cell>
        </row>
        <row r="168">
          <cell r="B168" t="str">
            <v>Мастер-банк</v>
          </cell>
        </row>
        <row r="169">
          <cell r="B169" t="str">
            <v>Матрица</v>
          </cell>
        </row>
        <row r="170">
          <cell r="B170" t="str">
            <v>МГТС</v>
          </cell>
        </row>
        <row r="171">
          <cell r="B171" t="str">
            <v>МегаФон Финанс</v>
          </cell>
        </row>
        <row r="172">
          <cell r="B172" t="str">
            <v>Межбанковская Расчетная Автоматизированная Палата</v>
          </cell>
        </row>
        <row r="173">
          <cell r="B173" t="str">
            <v>Международный Кредитный Банк</v>
          </cell>
        </row>
        <row r="174">
          <cell r="B174" t="str">
            <v>Международный Московский Банк</v>
          </cell>
        </row>
        <row r="175">
          <cell r="B175" t="str">
            <v>Мелита</v>
          </cell>
        </row>
        <row r="176">
          <cell r="B176" t="str">
            <v>Мельничный комбинат в Сокольниках</v>
          </cell>
        </row>
        <row r="177">
          <cell r="B177" t="str">
            <v>Метзавод им.Серова</v>
          </cell>
        </row>
        <row r="178">
          <cell r="B178" t="str">
            <v>Мечел (Челябинский МК)</v>
          </cell>
        </row>
        <row r="179">
          <cell r="B179" t="str">
            <v>МИА КБ</v>
          </cell>
        </row>
        <row r="180">
          <cell r="B180" t="str">
            <v>МИБ АКБ</v>
          </cell>
        </row>
        <row r="181">
          <cell r="B181" t="str">
            <v>МиГ-Финанс</v>
          </cell>
        </row>
        <row r="182">
          <cell r="B182" t="str">
            <v>Мидленд Капитал Менеджмент</v>
          </cell>
        </row>
        <row r="183">
          <cell r="B183" t="str">
            <v>Микояновский мясокомбинат</v>
          </cell>
        </row>
        <row r="184">
          <cell r="B184" t="str">
            <v>Минфин РФ</v>
          </cell>
        </row>
        <row r="185">
          <cell r="B185" t="str">
            <v>Миракс</v>
          </cell>
        </row>
        <row r="186">
          <cell r="B186" t="str">
            <v>Михайловский ГОК</v>
          </cell>
        </row>
        <row r="187">
          <cell r="B187" t="str">
            <v>Морион</v>
          </cell>
        </row>
        <row r="188">
          <cell r="B188" t="str">
            <v>Москва</v>
          </cell>
        </row>
        <row r="189">
          <cell r="B189" t="str">
            <v>Московская область</v>
          </cell>
        </row>
        <row r="190">
          <cell r="B190" t="str">
            <v>Московский Банк Реконструкции и Развития</v>
          </cell>
        </row>
        <row r="191">
          <cell r="B191" t="str">
            <v>Московский Деловой Мир АКБ</v>
          </cell>
        </row>
        <row r="192">
          <cell r="B192" t="str">
            <v>Московский комбинат хлебопродуктов</v>
          </cell>
        </row>
        <row r="193">
          <cell r="B193" t="str">
            <v>Московский комбинат шампанских вин</v>
          </cell>
        </row>
        <row r="194">
          <cell r="B194" t="str">
            <v>Московский народный банк</v>
          </cell>
        </row>
        <row r="195">
          <cell r="B195" t="str">
            <v>Московское областное ипотечное агентство</v>
          </cell>
        </row>
        <row r="196">
          <cell r="B196" t="str">
            <v>МоскоммерцБанк</v>
          </cell>
        </row>
        <row r="197">
          <cell r="B197" t="str">
            <v>Мособлгаз</v>
          </cell>
        </row>
        <row r="198">
          <cell r="B198" t="str">
            <v>Моссельпром</v>
          </cell>
        </row>
        <row r="199">
          <cell r="B199" t="str">
            <v>Мосэнерго</v>
          </cell>
        </row>
        <row r="200">
          <cell r="B200" t="str">
            <v>Мотовилихинские заводы</v>
          </cell>
        </row>
        <row r="201">
          <cell r="B201" t="str">
            <v>Моторостроитель</v>
          </cell>
        </row>
        <row r="202">
          <cell r="B202" t="str">
            <v>МТС</v>
          </cell>
        </row>
        <row r="203">
          <cell r="B203" t="str">
            <v>НАСКО Татарстан</v>
          </cell>
        </row>
        <row r="204">
          <cell r="B204" t="str">
            <v>Национальная Лесопромышленная компания</v>
          </cell>
        </row>
        <row r="205">
          <cell r="B205" t="str">
            <v>Невинномысский Азот</v>
          </cell>
        </row>
        <row r="206">
          <cell r="B206" t="str">
            <v>НИДАН-ФУДС</v>
          </cell>
        </row>
        <row r="207">
          <cell r="B207" t="str">
            <v>Нижегородская область</v>
          </cell>
        </row>
        <row r="208">
          <cell r="B208" t="str">
            <v>Нижнекамскнефтехим</v>
          </cell>
        </row>
        <row r="209">
          <cell r="B209" t="str">
            <v>Нижнекамскшина</v>
          </cell>
        </row>
        <row r="210">
          <cell r="B210" t="str">
            <v>Нижне-Ленское</v>
          </cell>
        </row>
        <row r="211">
          <cell r="B211" t="str">
            <v>Нижнесергинский ММЗ</v>
          </cell>
        </row>
        <row r="212">
          <cell r="B212" t="str">
            <v>Нижний Новгород город</v>
          </cell>
        </row>
        <row r="213">
          <cell r="B213" t="str">
            <v>НИИМЭ и Микрон</v>
          </cell>
        </row>
        <row r="214">
          <cell r="B214" t="str">
            <v>НИКОСХИМ-ИНВЕСТ</v>
          </cell>
        </row>
        <row r="215">
          <cell r="B215" t="str">
            <v>НИТОЛ-Групп</v>
          </cell>
        </row>
        <row r="216">
          <cell r="B216" t="str">
            <v>Новатэк</v>
          </cell>
        </row>
        <row r="217">
          <cell r="B217" t="str">
            <v>Новолипецкий металлургический комбинат</v>
          </cell>
        </row>
        <row r="218">
          <cell r="B218" t="str">
            <v>Новосибирск город</v>
          </cell>
        </row>
        <row r="219">
          <cell r="B219" t="str">
            <v>Новосибирская область</v>
          </cell>
        </row>
        <row r="220">
          <cell r="B220" t="str">
            <v>Новые Черемушки (ул. Кировоградская)</v>
          </cell>
        </row>
        <row r="221">
          <cell r="B221" t="str">
            <v>Ногинский район</v>
          </cell>
        </row>
        <row r="222">
          <cell r="B222" t="str">
            <v>НОМОС-Банк</v>
          </cell>
        </row>
        <row r="223">
          <cell r="B223" t="str">
            <v>Норильский Никель ГМК</v>
          </cell>
        </row>
        <row r="224">
          <cell r="B224" t="str">
            <v>Нортгаз-Финанс</v>
          </cell>
        </row>
        <row r="225">
          <cell r="B225" t="str">
            <v>Нутринвестхолдинг</v>
          </cell>
        </row>
        <row r="226">
          <cell r="B226" t="str">
            <v>Нэфис Косметикс</v>
          </cell>
        </row>
        <row r="227">
          <cell r="B227" t="str">
            <v>Одинцовский район</v>
          </cell>
        </row>
        <row r="228">
          <cell r="B228" t="str">
            <v>ОМЗ (Уралмаш-Ижора)</v>
          </cell>
        </row>
        <row r="229">
          <cell r="B229" t="str">
            <v>ОМК</v>
          </cell>
        </row>
        <row r="230">
          <cell r="B230" t="str">
            <v>ОРГРЭСБАНК</v>
          </cell>
        </row>
        <row r="231">
          <cell r="B231" t="str">
            <v>Орликов-5</v>
          </cell>
        </row>
        <row r="232">
          <cell r="B232" t="str">
            <v>ОСТ ГП</v>
          </cell>
        </row>
        <row r="233">
          <cell r="B233" t="str">
            <v>Отечественные лекарства</v>
          </cell>
        </row>
        <row r="234">
          <cell r="B234" t="str">
            <v>Открытие ХМЛК</v>
          </cell>
        </row>
        <row r="235">
          <cell r="B235" t="str">
            <v>Очаково</v>
          </cell>
        </row>
        <row r="236">
          <cell r="B236" t="str">
            <v>Парижская коммуна</v>
          </cell>
        </row>
        <row r="237">
          <cell r="B237" t="str">
            <v>Парнас-М</v>
          </cell>
        </row>
        <row r="238">
          <cell r="B238" t="str">
            <v>Пенсионные инвестиции УК</v>
          </cell>
        </row>
        <row r="239">
          <cell r="B239" t="str">
            <v>Перекресток ТД</v>
          </cell>
        </row>
        <row r="240">
          <cell r="B240" t="str">
            <v>Пересвет</v>
          </cell>
        </row>
        <row r="241">
          <cell r="B241" t="str">
            <v>Пермский моторный завод</v>
          </cell>
        </row>
        <row r="242">
          <cell r="B242" t="str">
            <v>Пермь</v>
          </cell>
        </row>
        <row r="243">
          <cell r="B243" t="str">
            <v>Пермьэнерго</v>
          </cell>
        </row>
        <row r="244">
          <cell r="B244" t="str">
            <v>Петрокоммерц Банк</v>
          </cell>
        </row>
        <row r="245">
          <cell r="B245" t="str">
            <v>ПИК</v>
          </cell>
        </row>
        <row r="246">
          <cell r="B246" t="str">
            <v>ПИТ-Инв-01</v>
          </cell>
        </row>
        <row r="247">
          <cell r="B247" t="str">
            <v>Планета Финанс</v>
          </cell>
        </row>
        <row r="248">
          <cell r="B248" t="str">
            <v>Полиметалл МНПО</v>
          </cell>
        </row>
        <row r="249">
          <cell r="B249" t="str">
            <v>Праймери Дон</v>
          </cell>
        </row>
        <row r="250">
          <cell r="B250" t="str">
            <v>Пробизнесбанк</v>
          </cell>
        </row>
        <row r="251">
          <cell r="B251" t="str">
            <v>ПРОвиант</v>
          </cell>
        </row>
        <row r="252">
          <cell r="B252" t="str">
            <v>Продимекс</v>
          </cell>
        </row>
        <row r="253">
          <cell r="B253" t="str">
            <v>Промсвязьбанк</v>
          </cell>
        </row>
        <row r="254">
          <cell r="B254" t="str">
            <v>Промтрактор</v>
          </cell>
        </row>
        <row r="255">
          <cell r="B255" t="str">
            <v>Промышленно-страховая компания</v>
          </cell>
        </row>
        <row r="256">
          <cell r="B256" t="str">
            <v>Промэксимбанк</v>
          </cell>
        </row>
        <row r="257">
          <cell r="B257" t="str">
            <v>Прочий</v>
          </cell>
        </row>
        <row r="258">
          <cell r="B258" t="str">
            <v>Пурнефтегаз</v>
          </cell>
        </row>
        <row r="259">
          <cell r="B259" t="str">
            <v>Пятерочка ТД</v>
          </cell>
        </row>
        <row r="260">
          <cell r="B260" t="str">
            <v>Рабо-Инвест</v>
          </cell>
        </row>
        <row r="261">
          <cell r="B261" t="str">
            <v>Разгуляй-Центр</v>
          </cell>
        </row>
        <row r="262">
          <cell r="B262" t="str">
            <v>РАО ЕЭС России</v>
          </cell>
        </row>
        <row r="263">
          <cell r="B263" t="str">
            <v>РБК ИС</v>
          </cell>
        </row>
        <row r="264">
          <cell r="B264" t="str">
            <v>Ренессанс Капитал-Финанс</v>
          </cell>
        </row>
        <row r="265">
          <cell r="B265" t="str">
            <v>РЖД</v>
          </cell>
        </row>
        <row r="266">
          <cell r="B266" t="str">
            <v>РИТЭК</v>
          </cell>
        </row>
        <row r="267">
          <cell r="B267" t="str">
            <v>Росбанк АКБ</v>
          </cell>
        </row>
        <row r="268">
          <cell r="B268" t="str">
            <v>Росинтер Ресторантс</v>
          </cell>
        </row>
        <row r="269">
          <cell r="B269" t="str">
            <v>Росконтракт</v>
          </cell>
        </row>
        <row r="270">
          <cell r="B270" t="str">
            <v>Роснефть</v>
          </cell>
        </row>
        <row r="271">
          <cell r="B271" t="str">
            <v>Роспечать</v>
          </cell>
        </row>
        <row r="272">
          <cell r="B272" t="str">
            <v>Россельхозбанк</v>
          </cell>
        </row>
        <row r="273">
          <cell r="B273" t="str">
            <v>Ростелеком</v>
          </cell>
        </row>
        <row r="274">
          <cell r="B274" t="str">
            <v>Ростовэнерго</v>
          </cell>
        </row>
        <row r="275">
          <cell r="B275" t="str">
            <v>Росхлебопродукт</v>
          </cell>
        </row>
        <row r="276">
          <cell r="B276" t="str">
            <v>РТК-Лизинг</v>
          </cell>
        </row>
        <row r="277">
          <cell r="B277" t="str">
            <v>Русагро ГК</v>
          </cell>
        </row>
        <row r="278">
          <cell r="B278" t="str">
            <v>РусАлФин</v>
          </cell>
        </row>
        <row r="279">
          <cell r="B279" t="str">
            <v>Руслад</v>
          </cell>
        </row>
        <row r="280">
          <cell r="B280" t="str">
            <v>Русские Автобусы-Финанс</v>
          </cell>
        </row>
        <row r="281">
          <cell r="B281" t="str">
            <v>Русский продукт</v>
          </cell>
        </row>
        <row r="282">
          <cell r="B282" t="str">
            <v>Русский Стандарт-Финанс</v>
          </cell>
        </row>
        <row r="283">
          <cell r="B283" t="str">
            <v>Русский Текстиль Альянс</v>
          </cell>
        </row>
        <row r="284">
          <cell r="B284" t="str">
            <v>РуссНефть НК</v>
          </cell>
        </row>
        <row r="285">
          <cell r="B285" t="str">
            <v>РусьБанк</v>
          </cell>
        </row>
        <row r="286">
          <cell r="B286" t="str">
            <v>Салаватнефтеоргсинтез</v>
          </cell>
        </row>
        <row r="287">
          <cell r="B287" t="str">
            <v>Салаватстекло</v>
          </cell>
        </row>
        <row r="288">
          <cell r="B288" t="str">
            <v>Сальмон Интернешнл</v>
          </cell>
        </row>
        <row r="289">
          <cell r="B289" t="str">
            <v>Салют-Энергия</v>
          </cell>
        </row>
        <row r="290">
          <cell r="B290" t="str">
            <v>СамараАвиа</v>
          </cell>
        </row>
        <row r="291">
          <cell r="B291" t="str">
            <v>Самараэнерго</v>
          </cell>
        </row>
        <row r="292">
          <cell r="B292" t="str">
            <v>Самарская область</v>
          </cell>
        </row>
        <row r="293">
          <cell r="B293" t="str">
            <v>САН Интербрю Финанс</v>
          </cell>
        </row>
        <row r="294">
          <cell r="B294" t="str">
            <v>Санвэй групп</v>
          </cell>
        </row>
        <row r="295">
          <cell r="B295" t="str">
            <v>Санкт-Петербург</v>
          </cell>
        </row>
        <row r="296">
          <cell r="B296" t="str">
            <v>Саратовэнерго</v>
          </cell>
        </row>
        <row r="297">
          <cell r="B297" t="str">
            <v>Сатурн Инвест</v>
          </cell>
        </row>
        <row r="298">
          <cell r="B298" t="str">
            <v>Сахалинская область</v>
          </cell>
        </row>
        <row r="299">
          <cell r="B299" t="str">
            <v>Сбербанк РФ</v>
          </cell>
        </row>
        <row r="300">
          <cell r="B300" t="str">
            <v>СвердловЭнерго</v>
          </cell>
        </row>
        <row r="301">
          <cell r="B301" t="str">
            <v>СВИФТ</v>
          </cell>
        </row>
        <row r="302">
          <cell r="B302" t="str">
            <v>Свободный Сокол ЛМЗ</v>
          </cell>
        </row>
        <row r="303">
          <cell r="B303" t="str">
            <v>Северный город</v>
          </cell>
        </row>
        <row r="304">
          <cell r="B304" t="str">
            <v>Северо-западная лесопромышленная компани</v>
          </cell>
        </row>
        <row r="305">
          <cell r="B305" t="str">
            <v>Северо-Западный Телеком</v>
          </cell>
        </row>
        <row r="306">
          <cell r="B306" t="str">
            <v>Северский ТЗ</v>
          </cell>
        </row>
        <row r="307">
          <cell r="B307" t="str">
            <v>Северсталь</v>
          </cell>
        </row>
        <row r="308">
          <cell r="B308" t="str">
            <v>Северсталь-Авто</v>
          </cell>
        </row>
        <row r="309">
          <cell r="B309" t="str">
            <v>СевкабельФинанс</v>
          </cell>
        </row>
        <row r="310">
          <cell r="B310" t="str">
            <v>Седьмой континент</v>
          </cell>
        </row>
        <row r="311">
          <cell r="B311" t="str">
            <v>Сибакадембанк АКБ</v>
          </cell>
        </row>
        <row r="312">
          <cell r="B312" t="str">
            <v>Сибирский цемент ХК</v>
          </cell>
        </row>
        <row r="313">
          <cell r="B313" t="str">
            <v>Сибирьтелеком</v>
          </cell>
        </row>
        <row r="314">
          <cell r="B314" t="str">
            <v>Сибнефть НК</v>
          </cell>
        </row>
        <row r="315">
          <cell r="B315" t="str">
            <v>Силовые машины</v>
          </cell>
        </row>
        <row r="316">
          <cell r="B316" t="str">
            <v>Система Финанс Инвестментс</v>
          </cell>
        </row>
        <row r="317">
          <cell r="B317" t="str">
            <v>Славинвестбанк</v>
          </cell>
        </row>
        <row r="318">
          <cell r="B318" t="str">
            <v>Славнефть НГК</v>
          </cell>
        </row>
        <row r="319">
          <cell r="B319" t="str">
            <v>СМАРТС</v>
          </cell>
        </row>
        <row r="320">
          <cell r="B320" t="str">
            <v>Содбизнесбанк</v>
          </cell>
        </row>
        <row r="321">
          <cell r="B321" t="str">
            <v>СОК-Автокомпонент</v>
          </cell>
        </row>
        <row r="322">
          <cell r="B322" t="str">
            <v>СОЮЗ АКБ</v>
          </cell>
        </row>
        <row r="323">
          <cell r="B323" t="str">
            <v>Союз ПЭФ</v>
          </cell>
        </row>
        <row r="324">
          <cell r="B324" t="str">
            <v>Союзобщемашбанк</v>
          </cell>
        </row>
        <row r="325">
          <cell r="B325" t="str">
            <v>Спартак ТД</v>
          </cell>
        </row>
        <row r="326">
          <cell r="B326" t="str">
            <v>Спурт</v>
          </cell>
        </row>
        <row r="327">
          <cell r="B327" t="str">
            <v>Ставропольэнерго</v>
          </cell>
        </row>
        <row r="328">
          <cell r="B328" t="str">
            <v>Стин-Финанс</v>
          </cell>
        </row>
        <row r="329">
          <cell r="B329" t="str">
            <v>Стройметресурс</v>
          </cell>
        </row>
        <row r="330">
          <cell r="B330" t="str">
            <v>Стройтрансгаз</v>
          </cell>
        </row>
        <row r="331">
          <cell r="B331" t="str">
            <v>СУ-155 Капитал</v>
          </cell>
        </row>
        <row r="332">
          <cell r="B332" t="str">
            <v>Сургутнефтегаз НК</v>
          </cell>
        </row>
        <row r="333">
          <cell r="B333" t="str">
            <v>СУЭК</v>
          </cell>
        </row>
        <row r="334">
          <cell r="B334" t="str">
            <v>Талосто</v>
          </cell>
        </row>
        <row r="335">
          <cell r="B335" t="str">
            <v>ТатИнК - Финанс</v>
          </cell>
        </row>
        <row r="336">
          <cell r="B336" t="str">
            <v>Татметалл</v>
          </cell>
        </row>
        <row r="337">
          <cell r="B337" t="str">
            <v>Татнефтепродукт</v>
          </cell>
        </row>
        <row r="338">
          <cell r="B338" t="str">
            <v>Татнефть</v>
          </cell>
        </row>
        <row r="339">
          <cell r="B339" t="str">
            <v>Таттелеком</v>
          </cell>
        </row>
        <row r="340">
          <cell r="B340" t="str">
            <v>Татфондбанк</v>
          </cell>
        </row>
        <row r="341">
          <cell r="B341" t="str">
            <v>Татэнерго</v>
          </cell>
        </row>
        <row r="342">
          <cell r="B342" t="str">
            <v>Тверская мануфактура</v>
          </cell>
        </row>
        <row r="343">
          <cell r="B343" t="str">
            <v>Тверская область</v>
          </cell>
        </row>
        <row r="344">
          <cell r="B344" t="str">
            <v>Тверской вагоностроительный завод</v>
          </cell>
        </row>
        <row r="345">
          <cell r="B345" t="str">
            <v>Терна ТПГ</v>
          </cell>
        </row>
        <row r="346">
          <cell r="B346" t="str">
            <v>Тинькофф-Инвест</v>
          </cell>
        </row>
        <row r="347">
          <cell r="B347" t="str">
            <v>ТК-Финанс (Транскредит)</v>
          </cell>
        </row>
        <row r="348">
          <cell r="B348" t="str">
            <v>ТМК</v>
          </cell>
        </row>
        <row r="349">
          <cell r="B349" t="str">
            <v>ТНК</v>
          </cell>
        </row>
        <row r="350">
          <cell r="B350" t="str">
            <v>ТНК-BP Холдинг</v>
          </cell>
        </row>
        <row r="351">
          <cell r="B351" t="str">
            <v>ТОМСK ЭНЕРРЕМ АО1</v>
          </cell>
        </row>
        <row r="352">
          <cell r="B352" t="str">
            <v>Томск город</v>
          </cell>
        </row>
        <row r="353">
          <cell r="B353" t="str">
            <v>ТОМСК ЭлСЕТ РЕМ АО1</v>
          </cell>
        </row>
        <row r="354">
          <cell r="B354" t="str">
            <v>Томская область</v>
          </cell>
        </row>
        <row r="355">
          <cell r="B355" t="str">
            <v>Томская РК АО1</v>
          </cell>
        </row>
        <row r="356">
          <cell r="B356" t="str">
            <v>ТОМСКАЯ ЭСК АО1</v>
          </cell>
        </row>
        <row r="357">
          <cell r="B357" t="str">
            <v>ТОМСКАЯ ЭУК АО1</v>
          </cell>
        </row>
        <row r="358">
          <cell r="B358" t="str">
            <v>ТОМСКИЕ МС АО 1</v>
          </cell>
        </row>
        <row r="359">
          <cell r="B359" t="str">
            <v>Томсктелеком</v>
          </cell>
        </row>
        <row r="360">
          <cell r="B360" t="str">
            <v>Томскэнерго</v>
          </cell>
        </row>
        <row r="361">
          <cell r="B361" t="str">
            <v>Топ-Книга</v>
          </cell>
        </row>
        <row r="362">
          <cell r="B362" t="str">
            <v>Торговая Сеть МИР</v>
          </cell>
        </row>
        <row r="363">
          <cell r="B363" t="str">
            <v>Трансаэро</v>
          </cell>
        </row>
        <row r="364">
          <cell r="B364" t="str">
            <v>Трансаэро</v>
          </cell>
        </row>
        <row r="365">
          <cell r="B365" t="str">
            <v>Трансмашхолдинг</v>
          </cell>
        </row>
        <row r="366">
          <cell r="B366" t="str">
            <v>Транснефтепродукт</v>
          </cell>
        </row>
        <row r="367">
          <cell r="B367" t="str">
            <v>Транснефть</v>
          </cell>
        </row>
        <row r="368">
          <cell r="B368" t="str">
            <v>Тулачермет</v>
          </cell>
        </row>
        <row r="369">
          <cell r="B369" t="str">
            <v>Туран-Алем</v>
          </cell>
        </row>
        <row r="370">
          <cell r="B370" t="str">
            <v>УАЗ</v>
          </cell>
        </row>
        <row r="371">
          <cell r="B371" t="str">
            <v>УБРР</v>
          </cell>
        </row>
        <row r="372">
          <cell r="B372" t="str">
            <v>Удмуртия республика</v>
          </cell>
        </row>
        <row r="373">
          <cell r="B373" t="str">
            <v>Удмуртнефтепродукт</v>
          </cell>
        </row>
        <row r="374">
          <cell r="B374" t="str">
            <v>Удмуртэнерго</v>
          </cell>
        </row>
        <row r="375">
          <cell r="B375" t="str">
            <v>Уралвагонзавод</v>
          </cell>
        </row>
        <row r="376">
          <cell r="B376" t="str">
            <v>Уралсвязьинформ</v>
          </cell>
        </row>
        <row r="377">
          <cell r="B377" t="str">
            <v>Уралсиббанк</v>
          </cell>
        </row>
        <row r="378">
          <cell r="B378" t="str">
            <v>Уральская химическая компания</v>
          </cell>
        </row>
        <row r="379">
          <cell r="B379" t="str">
            <v>Уфа город</v>
          </cell>
        </row>
        <row r="380">
          <cell r="B380" t="str">
            <v>Финанс Интереншнл Инвест</v>
          </cell>
        </row>
        <row r="381">
          <cell r="B381" t="str">
            <v>ФСК ЕЭС</v>
          </cell>
        </row>
        <row r="382">
          <cell r="B382" t="str">
            <v>Хабаровский край</v>
          </cell>
        </row>
        <row r="383">
          <cell r="B383" t="str">
            <v>Хабаровскэнерго</v>
          </cell>
        </row>
        <row r="384">
          <cell r="B384" t="str">
            <v>Хайленд Голд Финанс</v>
          </cell>
        </row>
        <row r="385">
          <cell r="B385" t="str">
            <v>Ханты-Мансийский АО</v>
          </cell>
        </row>
        <row r="386">
          <cell r="B386" t="str">
            <v>ХК АМТЕЛ</v>
          </cell>
        </row>
        <row r="387">
          <cell r="B387" t="str">
            <v>Хлеб Алтая АПК</v>
          </cell>
        </row>
        <row r="388">
          <cell r="B388" t="str">
            <v>Хлебозавод №28</v>
          </cell>
        </row>
        <row r="389">
          <cell r="B389" t="str">
            <v>Хлебозавод №3</v>
          </cell>
        </row>
        <row r="390">
          <cell r="B390" t="str">
            <v>ХоумКредитФинансБанк</v>
          </cell>
        </row>
        <row r="391">
          <cell r="B391" t="str">
            <v>Центральный регистратор</v>
          </cell>
        </row>
        <row r="392">
          <cell r="B392" t="str">
            <v>Центральный телеграф</v>
          </cell>
        </row>
        <row r="393">
          <cell r="B393" t="str">
            <v>ЦентрТелеком</v>
          </cell>
        </row>
        <row r="394">
          <cell r="B394" t="str">
            <v>Челябинскэнерго</v>
          </cell>
        </row>
        <row r="395">
          <cell r="B395" t="str">
            <v>Черемушки КБК</v>
          </cell>
        </row>
        <row r="396">
          <cell r="B396" t="str">
            <v>ЧТПЗ</v>
          </cell>
        </row>
        <row r="397">
          <cell r="B397" t="str">
            <v>Чувашия</v>
          </cell>
        </row>
        <row r="398">
          <cell r="B398" t="str">
            <v>ЭйрЮнион</v>
          </cell>
        </row>
        <row r="399">
          <cell r="B399" t="str">
            <v>Электроника АКБ</v>
          </cell>
        </row>
        <row r="400">
          <cell r="B400" t="str">
            <v>Элемтэ ИК</v>
          </cell>
        </row>
        <row r="401">
          <cell r="B401" t="str">
            <v>Эллипс Банк</v>
          </cell>
        </row>
        <row r="402">
          <cell r="B402" t="str">
            <v>ЭФКО</v>
          </cell>
        </row>
        <row r="403">
          <cell r="B403" t="str">
            <v>Югтранзитсервис</v>
          </cell>
        </row>
        <row r="404">
          <cell r="B404" t="str">
            <v>ЮКОС НК</v>
          </cell>
        </row>
        <row r="405">
          <cell r="B405" t="str">
            <v>Юниаструм Банк</v>
          </cell>
        </row>
        <row r="406">
          <cell r="B406" t="str">
            <v>ЮСКК</v>
          </cell>
        </row>
        <row r="407">
          <cell r="B407" t="str">
            <v>ЮТК</v>
          </cell>
        </row>
        <row r="408">
          <cell r="B408" t="str">
            <v>Ютэйр</v>
          </cell>
        </row>
        <row r="409">
          <cell r="B409" t="str">
            <v>Яковлевский ТХ</v>
          </cell>
        </row>
        <row r="410">
          <cell r="B410" t="str">
            <v>Якутия</v>
          </cell>
        </row>
        <row r="411">
          <cell r="B411" t="str">
            <v>Якутскэнерго</v>
          </cell>
        </row>
        <row r="412">
          <cell r="B412" t="str">
            <v>Ямало-Ненецкий АО</v>
          </cell>
        </row>
        <row r="413">
          <cell r="B413" t="str">
            <v>Ярославская область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revisions/_rels/revisionHeaders.xml.rels><?xml version="1.0" encoding="UTF-8" standalone="yes"?><Relationships xmlns="http://schemas.openxmlformats.org/package/2006/relationships"><Relationship Id="rId1" Type="http://schemas.openxmlformats.org/officeDocument/2006/relationships/revisionLog" Target="revisionLog1.xml" /></Relationships>
</file>

<file path=xl/revisions/revisionHeaders.xml><?xml version="1.0" encoding="utf-8"?>
<headers xmlns="http://schemas.openxmlformats.org/spreadsheetml/2006/main" xmlns:r="http://schemas.openxmlformats.org/officeDocument/2006/relationships" guid="{72ef76e9-1f78-4e52-8c1c-2f23a99db91a}" diskRevisions="1" revisionId="60" version="2">
  <header guid="{72ef76e9-1f78-4e52-8c1c-2f23a99db91a}" dateTime="2017-07-24T10:27:43" r:id="rId1" maxSheetId="4" userName="Администратор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48e659dd-b276-4bd9-8fc7-716eb3c91d52}" action="delete"/>
  <rdn rId="0" localSheetId="1" customView="1" name="Z_48E659DD_B276_4BD9_8FC7_716EB3C91D52_.wvu.PrintArea" hidden="1" oldHidden="1">
    <formula>'1'!$A$1:$E$32</formula>
    <oldFormula>'1'!$A$1:$E$32</oldFormula>
  </rdn>
  <rdn rId="0" localSheetId="1" customView="1" name="Z_48E659DD_B276_4BD9_8FC7_716EB3C91D52_.wvu.FilterData" hidden="1" oldHidden="1">
    <formula>'1'!$A$2:$QK$32</formula>
    <oldFormula>'1'!$A$2:$QK$32</oldFormula>
  </rdn>
  <rdn rId="0" localSheetId="2" customView="1" name="Z_48E659DD_B276_4BD9_8FC7_716EB3C91D52_.wvu.PrintArea" hidden="1" oldHidden="1">
    <formula>'5 кв2'!$A$1:$R$39</formula>
    <oldFormula>'5 кв2'!$A$1:$R$39</oldFormula>
  </rdn>
  <rdn rId="0" localSheetId="2" customView="1" name="Z_48E659DD_B276_4BD9_8FC7_716EB3C91D52_.wvu.PrintTitles" hidden="1" oldHidden="1">
    <formula>'5 кв2'!$3:$5</formula>
    <oldFormula>'5 кв2'!$3:$5</oldFormula>
  </rdn>
  <rdn rId="0" localSheetId="2" customView="1" name="Z_48E659DD_B276_4BD9_8FC7_716EB3C91D52_.wvu.FilterData" hidden="1" oldHidden="1">
    <formula>'5 кв2'!$A$9:$M$17</formula>
    <oldFormula>'5 кв2'!$A$9:$M$17</oldFormula>
  </rdn>
  <rdn rId="0" localSheetId="3" customView="1" name="Z_48E659DD_B276_4BD9_8FC7_716EB3C91D52_.wvu.PrintArea" hidden="1" oldHidden="1">
    <formula>'5 кв3 '!$A$1:$R$38</formula>
    <oldFormula>'5 кв3 '!$A$1:$R$38</oldFormula>
  </rdn>
  <rdn rId="0" localSheetId="3" customView="1" name="Z_48E659DD_B276_4BD9_8FC7_716EB3C91D52_.wvu.PrintTitles" hidden="1" oldHidden="1">
    <formula>'5 кв3 '!$3:$5</formula>
    <oldFormula>'5 кв3 '!$3:$5</oldFormula>
  </rdn>
  <rdn rId="0" localSheetId="3" customView="1" name="Z_48E659DD_B276_4BD9_8FC7_716EB3C91D52_.wvu.FilterData" hidden="1" oldHidden="1">
    <formula>'5 кв3 '!$A$9:$M$17</formula>
    <oldFormula>'5 кв3 '!$A$9:$M$17</oldFormula>
  </rdn>
  <rcv guid="{48e659dd-b276-4bd9-8fc7-716eb3c91d52}" action="add"/>
</revisions>
</file>

<file path=xl/revisions/userNames.xml><?xml version="1.0" encoding="utf-8"?>
<head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printerSettings" Target="../printerSettings/printerSettings2.bin" /><Relationship Id="rId3" Type="http://schemas.openxmlformats.org/officeDocument/2006/relationships/printerSettings" Target="../printerSettings/printerSettings3.bin" /><Relationship Id="rId4" Type="http://schemas.openxmlformats.org/officeDocument/2006/relationships/printerSettings" Target="../printerSettings/printerSettings4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printerSettings" Target="../printerSettings/printerSettings6.bin" /><Relationship Id="rId3" Type="http://schemas.openxmlformats.org/officeDocument/2006/relationships/printerSettings" Target="../printerSettings/printerSettings7.bin" /><Relationship Id="rId4" Type="http://schemas.openxmlformats.org/officeDocument/2006/relationships/printerSettings" Target="../printerSettings/printerSettings8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9.bin" /><Relationship Id="rId2" Type="http://schemas.openxmlformats.org/officeDocument/2006/relationships/printerSettings" Target="../printerSettings/printerSettings10.bin" /><Relationship Id="rId3" Type="http://schemas.openxmlformats.org/officeDocument/2006/relationships/printerSettings" Target="../printerSettings/printerSettings11.bin" /><Relationship Id="rId4" Type="http://schemas.openxmlformats.org/officeDocument/2006/relationships/printerSettings" Target="../printerSettings/printerSettings1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K35"/>
  <sheetViews>
    <sheetView tabSelected="1" zoomScaleSheetLayoutView="90" workbookViewId="0" topLeftCell="A10">
      <selection pane="topLeft" activeCell="B15" sqref="B15"/>
    </sheetView>
  </sheetViews>
  <sheetFormatPr defaultColWidth="9.140625" defaultRowHeight="15.75" outlineLevelRow="1"/>
  <cols>
    <col min="1" max="1" width="6.71428571428571" style="4" bestFit="1" customWidth="1"/>
    <col min="2" max="2" width="23.4285714285714" style="4" bestFit="1" customWidth="1"/>
    <col min="3" max="3" width="39.5714285714286" style="6" bestFit="1" customWidth="1"/>
    <col min="4" max="4" width="49.7142857142857" style="6" customWidth="1"/>
    <col min="5" max="5" width="25.7142857142857" style="6" bestFit="1" customWidth="1"/>
    <col min="6" max="7" width="12.8571428571429" style="3" customWidth="1"/>
    <col min="8" max="8" width="15.4285714285714" style="3" customWidth="1"/>
    <col min="9" max="9" width="11.5714285714286" style="3" bestFit="1" customWidth="1"/>
    <col min="10" max="453" width="9.14285714285714" style="3"/>
    <col min="454" max="16384" width="9.14285714285714" style="4"/>
  </cols>
  <sheetData>
    <row r="1" spans="1:453" s="2" customFormat="1" ht="30" customHeight="1">
      <c r="A1" s="116" t="s">
        <v>110</v>
      </c>
      <c r="B1" s="116"/>
      <c r="C1" s="116"/>
      <c r="D1" s="116"/>
      <c r="E1" s="11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</row>
    <row r="2" spans="1:5" ht="20.25" customHeight="1">
      <c r="A2" s="107" t="s">
        <v>24</v>
      </c>
      <c r="B2" s="106" t="s">
        <v>25</v>
      </c>
      <c r="C2" s="106" t="s">
        <v>111</v>
      </c>
      <c r="D2" s="106" t="s">
        <v>49</v>
      </c>
      <c r="E2" s="106" t="s">
        <v>50</v>
      </c>
    </row>
    <row r="3" spans="1:7" s="3" customFormat="1" ht="20.25" customHeight="1" outlineLevel="1">
      <c r="A3" s="112">
        <v>1</v>
      </c>
      <c r="B3" s="113" t="s">
        <v>0</v>
      </c>
      <c r="C3" s="110" t="s">
        <v>51</v>
      </c>
      <c r="D3" s="110" t="s">
        <v>52</v>
      </c>
      <c r="E3" s="111">
        <v>89520478393</v>
      </c>
      <c r="F3" s="5"/>
      <c r="G3" s="5"/>
    </row>
    <row r="4" spans="1:7" ht="20.25" customHeight="1" outlineLevel="1">
      <c r="A4" s="112">
        <v>2</v>
      </c>
      <c r="B4" s="113" t="s">
        <v>40</v>
      </c>
      <c r="C4" s="110" t="s">
        <v>53</v>
      </c>
      <c r="D4" s="110" t="s">
        <v>55</v>
      </c>
      <c r="E4" s="111">
        <v>89655946853</v>
      </c>
      <c r="F4" s="5"/>
      <c r="G4" s="5"/>
    </row>
    <row r="5" spans="1:7" ht="20.25" customHeight="1" outlineLevel="1">
      <c r="A5" s="112">
        <v>3</v>
      </c>
      <c r="B5" s="113" t="s">
        <v>41</v>
      </c>
      <c r="C5" s="110" t="s">
        <v>67</v>
      </c>
      <c r="D5" s="110" t="s">
        <v>77</v>
      </c>
      <c r="E5" s="111">
        <v>89172498090</v>
      </c>
      <c r="F5" s="5"/>
      <c r="G5" s="5"/>
    </row>
    <row r="6" spans="1:7" s="3" customFormat="1" ht="20.25" customHeight="1" outlineLevel="1">
      <c r="A6" s="112">
        <v>4</v>
      </c>
      <c r="B6" s="113" t="s">
        <v>42</v>
      </c>
      <c r="C6" s="110" t="s">
        <v>68</v>
      </c>
      <c r="D6" s="110" t="s">
        <v>84</v>
      </c>
      <c r="E6" s="111">
        <v>89179001999</v>
      </c>
      <c r="F6" s="5"/>
      <c r="G6" s="5"/>
    </row>
    <row r="7" spans="1:7" s="3" customFormat="1" ht="20.25" customHeight="1" outlineLevel="1">
      <c r="A7" s="112">
        <v>5</v>
      </c>
      <c r="B7" s="113" t="s">
        <v>43</v>
      </c>
      <c r="C7" s="110" t="s">
        <v>122</v>
      </c>
      <c r="D7" s="110" t="s">
        <v>123</v>
      </c>
      <c r="E7" s="111" t="s">
        <v>124</v>
      </c>
      <c r="F7" s="5"/>
      <c r="G7" s="5"/>
    </row>
    <row r="8" spans="1:7" s="3" customFormat="1" ht="20.25" customHeight="1" outlineLevel="1">
      <c r="A8" s="112">
        <v>6</v>
      </c>
      <c r="B8" s="113" t="s">
        <v>44</v>
      </c>
      <c r="C8" s="110" t="s">
        <v>69</v>
      </c>
      <c r="D8" s="110" t="s">
        <v>78</v>
      </c>
      <c r="E8" s="111">
        <v>89172490316</v>
      </c>
      <c r="G8" s="5"/>
    </row>
    <row r="9" spans="1:7" s="3" customFormat="1" ht="20.25" customHeight="1" outlineLevel="1">
      <c r="A9" s="112">
        <v>7</v>
      </c>
      <c r="B9" s="113" t="s">
        <v>45</v>
      </c>
      <c r="C9" s="110" t="s">
        <v>54</v>
      </c>
      <c r="D9" s="110" t="s">
        <v>62</v>
      </c>
      <c r="E9" s="111">
        <v>89178818561</v>
      </c>
      <c r="F9" s="5"/>
      <c r="G9" s="5"/>
    </row>
    <row r="10" spans="1:7" ht="20.25" customHeight="1" outlineLevel="1">
      <c r="A10" s="112">
        <v>8</v>
      </c>
      <c r="B10" s="113" t="s">
        <v>46</v>
      </c>
      <c r="C10" s="110" t="s">
        <v>119</v>
      </c>
      <c r="D10" s="110" t="s">
        <v>63</v>
      </c>
      <c r="E10" s="111">
        <v>89376228778</v>
      </c>
      <c r="F10" s="5"/>
      <c r="G10" s="5"/>
    </row>
    <row r="11" spans="1:453" s="103" customFormat="1" ht="20.25" customHeight="1" outlineLevel="1">
      <c r="A11" s="112">
        <v>9</v>
      </c>
      <c r="B11" s="113" t="s">
        <v>8</v>
      </c>
      <c r="C11" s="110" t="s">
        <v>57</v>
      </c>
      <c r="D11" s="110" t="s">
        <v>56</v>
      </c>
      <c r="E11" s="111">
        <v>89130296050</v>
      </c>
      <c r="F11" s="102"/>
      <c r="G11" s="102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1"/>
      <c r="BW11" s="101"/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/>
      <c r="CL11" s="101"/>
      <c r="CM11" s="101"/>
      <c r="CN11" s="101"/>
      <c r="CO11" s="101"/>
      <c r="CP11" s="101"/>
      <c r="CQ11" s="101"/>
      <c r="CR11" s="101"/>
      <c r="CS11" s="101"/>
      <c r="CT11" s="101"/>
      <c r="CU11" s="101"/>
      <c r="CV11" s="101"/>
      <c r="CW11" s="101"/>
      <c r="CX11" s="101"/>
      <c r="CY11" s="101"/>
      <c r="CZ11" s="101"/>
      <c r="DA11" s="101"/>
      <c r="DB11" s="101"/>
      <c r="DC11" s="101"/>
      <c r="DD11" s="101"/>
      <c r="DE11" s="101"/>
      <c r="DF11" s="101"/>
      <c r="DG11" s="101"/>
      <c r="DH11" s="101"/>
      <c r="DI11" s="101"/>
      <c r="DJ11" s="101"/>
      <c r="DK11" s="101"/>
      <c r="DL11" s="101"/>
      <c r="DM11" s="101"/>
      <c r="DN11" s="101"/>
      <c r="DO11" s="101"/>
      <c r="DP11" s="101"/>
      <c r="DQ11" s="101"/>
      <c r="DR11" s="101"/>
      <c r="DS11" s="101"/>
      <c r="DT11" s="101"/>
      <c r="DU11" s="101"/>
      <c r="DV11" s="101"/>
      <c r="DW11" s="101"/>
      <c r="DX11" s="101"/>
      <c r="DY11" s="101"/>
      <c r="DZ11" s="101"/>
      <c r="EA11" s="101"/>
      <c r="EB11" s="101"/>
      <c r="EC11" s="101"/>
      <c r="ED11" s="101"/>
      <c r="EE11" s="101"/>
      <c r="EF11" s="101"/>
      <c r="EG11" s="101"/>
      <c r="EH11" s="101"/>
      <c r="EI11" s="101"/>
      <c r="EJ11" s="101"/>
      <c r="EK11" s="101"/>
      <c r="EL11" s="101"/>
      <c r="EM11" s="101"/>
      <c r="EN11" s="101"/>
      <c r="EO11" s="101"/>
      <c r="EP11" s="101"/>
      <c r="EQ11" s="101"/>
      <c r="ER11" s="101"/>
      <c r="ES11" s="101"/>
      <c r="ET11" s="101"/>
      <c r="EU11" s="101"/>
      <c r="EV11" s="101"/>
      <c r="EW11" s="101"/>
      <c r="EX11" s="101"/>
      <c r="EY11" s="101"/>
      <c r="EZ11" s="101"/>
      <c r="FA11" s="101"/>
      <c r="FB11" s="101"/>
      <c r="FC11" s="101"/>
      <c r="FD11" s="101"/>
      <c r="FE11" s="101"/>
      <c r="FF11" s="101"/>
      <c r="FG11" s="101"/>
      <c r="FH11" s="101"/>
      <c r="FI11" s="101"/>
      <c r="FJ11" s="101"/>
      <c r="FK11" s="101"/>
      <c r="FL11" s="101"/>
      <c r="FM11" s="101"/>
      <c r="FN11" s="101"/>
      <c r="FO11" s="101"/>
      <c r="FP11" s="101"/>
      <c r="FQ11" s="101"/>
      <c r="FR11" s="101"/>
      <c r="FS11" s="101"/>
      <c r="FT11" s="101"/>
      <c r="FU11" s="101"/>
      <c r="FV11" s="101"/>
      <c r="FW11" s="101"/>
      <c r="FX11" s="101"/>
      <c r="FY11" s="101"/>
      <c r="FZ11" s="101"/>
      <c r="GA11" s="101"/>
      <c r="GB11" s="101"/>
      <c r="GC11" s="101"/>
      <c r="GD11" s="101"/>
      <c r="GE11" s="101"/>
      <c r="GF11" s="101"/>
      <c r="GG11" s="101"/>
      <c r="GH11" s="101"/>
      <c r="GI11" s="101"/>
      <c r="GJ11" s="101"/>
      <c r="GK11" s="101"/>
      <c r="GL11" s="101"/>
      <c r="GM11" s="101"/>
      <c r="GN11" s="101"/>
      <c r="GO11" s="101"/>
      <c r="GP11" s="101"/>
      <c r="GQ11" s="101"/>
      <c r="GR11" s="101"/>
      <c r="GS11" s="101"/>
      <c r="GT11" s="101"/>
      <c r="GU11" s="101"/>
      <c r="GV11" s="101"/>
      <c r="GW11" s="101"/>
      <c r="GX11" s="101"/>
      <c r="GY11" s="101"/>
      <c r="GZ11" s="101"/>
      <c r="HA11" s="101"/>
      <c r="HB11" s="101"/>
      <c r="HC11" s="101"/>
      <c r="HD11" s="101"/>
      <c r="HE11" s="101"/>
      <c r="HF11" s="101"/>
      <c r="HG11" s="101"/>
      <c r="HH11" s="101"/>
      <c r="HI11" s="101"/>
      <c r="HJ11" s="101"/>
      <c r="HK11" s="101"/>
      <c r="HL11" s="101"/>
      <c r="HM11" s="101"/>
      <c r="HN11" s="101"/>
      <c r="HO11" s="101"/>
      <c r="HP11" s="101"/>
      <c r="HQ11" s="101"/>
      <c r="HR11" s="101"/>
      <c r="HS11" s="101"/>
      <c r="HT11" s="101"/>
      <c r="HU11" s="101"/>
      <c r="HV11" s="101"/>
      <c r="HW11" s="101"/>
      <c r="HX11" s="101"/>
      <c r="HY11" s="101"/>
      <c r="HZ11" s="101"/>
      <c r="IA11" s="101"/>
      <c r="IB11" s="101"/>
      <c r="IC11" s="101"/>
      <c r="ID11" s="101"/>
      <c r="IE11" s="101"/>
      <c r="IF11" s="101"/>
      <c r="IG11" s="101"/>
      <c r="IH11" s="101"/>
      <c r="II11" s="101"/>
      <c r="IJ11" s="101"/>
      <c r="IK11" s="101"/>
      <c r="IL11" s="101"/>
      <c r="IM11" s="101"/>
      <c r="IN11" s="101"/>
      <c r="IO11" s="101"/>
      <c r="IP11" s="101"/>
      <c r="IQ11" s="101"/>
      <c r="IR11" s="101"/>
      <c r="IS11" s="101"/>
      <c r="IT11" s="101"/>
      <c r="IU11" s="101"/>
      <c r="IV11" s="101"/>
      <c r="IW11" s="101"/>
      <c r="IX11" s="101"/>
      <c r="IY11" s="101"/>
      <c r="IZ11" s="101"/>
      <c r="JA11" s="101"/>
      <c r="JB11" s="101"/>
      <c r="JC11" s="101"/>
      <c r="JD11" s="101"/>
      <c r="JE11" s="101"/>
      <c r="JF11" s="101"/>
      <c r="JG11" s="101"/>
      <c r="JH11" s="101"/>
      <c r="JI11" s="101"/>
      <c r="JJ11" s="101"/>
      <c r="JK11" s="101"/>
      <c r="JL11" s="101"/>
      <c r="JM11" s="101"/>
      <c r="JN11" s="101"/>
      <c r="JO11" s="101"/>
      <c r="JP11" s="101"/>
      <c r="JQ11" s="101"/>
      <c r="JR11" s="101"/>
      <c r="JS11" s="101"/>
      <c r="JT11" s="101"/>
      <c r="JU11" s="101"/>
      <c r="JV11" s="101"/>
      <c r="JW11" s="101"/>
      <c r="JX11" s="101"/>
      <c r="JY11" s="101"/>
      <c r="JZ11" s="101"/>
      <c r="KA11" s="101"/>
      <c r="KB11" s="101"/>
      <c r="KC11" s="101"/>
      <c r="KD11" s="101"/>
      <c r="KE11" s="101"/>
      <c r="KF11" s="101"/>
      <c r="KG11" s="101"/>
      <c r="KH11" s="101"/>
      <c r="KI11" s="101"/>
      <c r="KJ11" s="101"/>
      <c r="KK11" s="101"/>
      <c r="KL11" s="101"/>
      <c r="KM11" s="101"/>
      <c r="KN11" s="101"/>
      <c r="KO11" s="101"/>
      <c r="KP11" s="101"/>
      <c r="KQ11" s="101"/>
      <c r="KR11" s="101"/>
      <c r="KS11" s="101"/>
      <c r="KT11" s="101"/>
      <c r="KU11" s="101"/>
      <c r="KV11" s="101"/>
      <c r="KW11" s="101"/>
      <c r="KX11" s="101"/>
      <c r="KY11" s="101"/>
      <c r="KZ11" s="101"/>
      <c r="LA11" s="101"/>
      <c r="LB11" s="101"/>
      <c r="LC11" s="101"/>
      <c r="LD11" s="101"/>
      <c r="LE11" s="101"/>
      <c r="LF11" s="101"/>
      <c r="LG11" s="101"/>
      <c r="LH11" s="101"/>
      <c r="LI11" s="101"/>
      <c r="LJ11" s="101"/>
      <c r="LK11" s="101"/>
      <c r="LL11" s="101"/>
      <c r="LM11" s="101"/>
      <c r="LN11" s="101"/>
      <c r="LO11" s="101"/>
      <c r="LP11" s="101"/>
      <c r="LQ11" s="101"/>
      <c r="LR11" s="101"/>
      <c r="LS11" s="101"/>
      <c r="LT11" s="101"/>
      <c r="LU11" s="101"/>
      <c r="LV11" s="101"/>
      <c r="LW11" s="101"/>
      <c r="LX11" s="101"/>
      <c r="LY11" s="101"/>
      <c r="LZ11" s="101"/>
      <c r="MA11" s="101"/>
      <c r="MB11" s="101"/>
      <c r="MC11" s="101"/>
      <c r="MD11" s="101"/>
      <c r="ME11" s="101"/>
      <c r="MF11" s="101"/>
      <c r="MG11" s="101"/>
      <c r="MH11" s="101"/>
      <c r="MI11" s="101"/>
      <c r="MJ11" s="101"/>
      <c r="MK11" s="101"/>
      <c r="ML11" s="101"/>
      <c r="MM11" s="101"/>
      <c r="MN11" s="101"/>
      <c r="MO11" s="101"/>
      <c r="MP11" s="101"/>
      <c r="MQ11" s="101"/>
      <c r="MR11" s="101"/>
      <c r="MS11" s="101"/>
      <c r="MT11" s="101"/>
      <c r="MU11" s="101"/>
      <c r="MV11" s="101"/>
      <c r="MW11" s="101"/>
      <c r="MX11" s="101"/>
      <c r="MY11" s="101"/>
      <c r="MZ11" s="101"/>
      <c r="NA11" s="101"/>
      <c r="NB11" s="101"/>
      <c r="NC11" s="101"/>
      <c r="ND11" s="101"/>
      <c r="NE11" s="101"/>
      <c r="NF11" s="101"/>
      <c r="NG11" s="101"/>
      <c r="NH11" s="101"/>
      <c r="NI11" s="101"/>
      <c r="NJ11" s="101"/>
      <c r="NK11" s="101"/>
      <c r="NL11" s="101"/>
      <c r="NM11" s="101"/>
      <c r="NN11" s="101"/>
      <c r="NO11" s="101"/>
      <c r="NP11" s="101"/>
      <c r="NQ11" s="101"/>
      <c r="NR11" s="101"/>
      <c r="NS11" s="101"/>
      <c r="NT11" s="101"/>
      <c r="NU11" s="101"/>
      <c r="NV11" s="101"/>
      <c r="NW11" s="101"/>
      <c r="NX11" s="101"/>
      <c r="NY11" s="101"/>
      <c r="NZ11" s="101"/>
      <c r="OA11" s="101"/>
      <c r="OB11" s="101"/>
      <c r="OC11" s="101"/>
      <c r="OD11" s="101"/>
      <c r="OE11" s="101"/>
      <c r="OF11" s="101"/>
      <c r="OG11" s="101"/>
      <c r="OH11" s="101"/>
      <c r="OI11" s="101"/>
      <c r="OJ11" s="101"/>
      <c r="OK11" s="101"/>
      <c r="OL11" s="101"/>
      <c r="OM11" s="101"/>
      <c r="ON11" s="101"/>
      <c r="OO11" s="101"/>
      <c r="OP11" s="101"/>
      <c r="OQ11" s="101"/>
      <c r="OR11" s="101"/>
      <c r="OS11" s="101"/>
      <c r="OT11" s="101"/>
      <c r="OU11" s="101"/>
      <c r="OV11" s="101"/>
      <c r="OW11" s="101"/>
      <c r="OX11" s="101"/>
      <c r="OY11" s="101"/>
      <c r="OZ11" s="101"/>
      <c r="PA11" s="101"/>
      <c r="PB11" s="101"/>
      <c r="PC11" s="101"/>
      <c r="PD11" s="101"/>
      <c r="PE11" s="101"/>
      <c r="PF11" s="101"/>
      <c r="PG11" s="101"/>
      <c r="PH11" s="101"/>
      <c r="PI11" s="101"/>
      <c r="PJ11" s="101"/>
      <c r="PK11" s="101"/>
      <c r="PL11" s="101"/>
      <c r="PM11" s="101"/>
      <c r="PN11" s="101"/>
      <c r="PO11" s="101"/>
      <c r="PP11" s="101"/>
      <c r="PQ11" s="101"/>
      <c r="PR11" s="101"/>
      <c r="PS11" s="101"/>
      <c r="PT11" s="101"/>
      <c r="PU11" s="101"/>
      <c r="PV11" s="101"/>
      <c r="PW11" s="101"/>
      <c r="PX11" s="101"/>
      <c r="PY11" s="101"/>
      <c r="PZ11" s="101"/>
      <c r="QA11" s="101"/>
      <c r="QB11" s="101"/>
      <c r="QC11" s="101"/>
      <c r="QD11" s="101"/>
      <c r="QE11" s="101"/>
      <c r="QF11" s="101"/>
      <c r="QG11" s="101"/>
      <c r="QH11" s="101"/>
      <c r="QI11" s="101"/>
      <c r="QJ11" s="101"/>
      <c r="QK11" s="101"/>
    </row>
    <row r="12" spans="1:7" ht="20.25" customHeight="1" outlineLevel="1">
      <c r="A12" s="110">
        <v>10</v>
      </c>
      <c r="B12" s="113" t="s">
        <v>9</v>
      </c>
      <c r="C12" s="110" t="s">
        <v>112</v>
      </c>
      <c r="D12" s="110" t="s">
        <v>113</v>
      </c>
      <c r="E12" s="111">
        <v>89049886840</v>
      </c>
      <c r="F12" s="5"/>
      <c r="G12" s="5"/>
    </row>
    <row r="13" spans="1:7" ht="20.25" customHeight="1" outlineLevel="1">
      <c r="A13" s="110">
        <v>11</v>
      </c>
      <c r="B13" s="113" t="s">
        <v>21</v>
      </c>
      <c r="C13" s="110" t="s">
        <v>85</v>
      </c>
      <c r="D13" s="110" t="s">
        <v>86</v>
      </c>
      <c r="E13" s="111" t="s">
        <v>108</v>
      </c>
      <c r="F13" s="5"/>
      <c r="G13" s="5"/>
    </row>
    <row r="14" spans="1:7" ht="20.25" customHeight="1" outlineLevel="1">
      <c r="A14" s="112">
        <v>12</v>
      </c>
      <c r="B14" s="113" t="s">
        <v>20</v>
      </c>
      <c r="C14" s="110" t="s">
        <v>87</v>
      </c>
      <c r="D14" s="110" t="s">
        <v>88</v>
      </c>
      <c r="E14" s="111" t="s">
        <v>107</v>
      </c>
      <c r="F14" s="5"/>
      <c r="G14" s="5"/>
    </row>
    <row r="15" spans="1:7" ht="20.25" customHeight="1" outlineLevel="1">
      <c r="A15" s="112">
        <v>13</v>
      </c>
      <c r="B15" s="113" t="s">
        <v>1</v>
      </c>
      <c r="C15" s="110" t="s">
        <v>70</v>
      </c>
      <c r="D15" s="110" t="s">
        <v>79</v>
      </c>
      <c r="E15" s="111">
        <v>89184426706</v>
      </c>
      <c r="F15" s="5"/>
      <c r="G15" s="5"/>
    </row>
    <row r="16" spans="1:7" ht="20.25" customHeight="1" outlineLevel="1">
      <c r="A16" s="112">
        <v>14</v>
      </c>
      <c r="B16" s="113" t="s">
        <v>11</v>
      </c>
      <c r="C16" s="110" t="s">
        <v>104</v>
      </c>
      <c r="D16" s="110" t="s">
        <v>105</v>
      </c>
      <c r="E16" s="111" t="s">
        <v>106</v>
      </c>
      <c r="F16" s="5"/>
      <c r="G16" s="5"/>
    </row>
    <row r="17" spans="1:7" ht="20.25" customHeight="1" outlineLevel="1">
      <c r="A17" s="112">
        <v>15</v>
      </c>
      <c r="B17" s="113" t="s">
        <v>3</v>
      </c>
      <c r="C17" s="110" t="s">
        <v>71</v>
      </c>
      <c r="D17" s="110" t="s">
        <v>80</v>
      </c>
      <c r="E17" s="110" t="s">
        <v>72</v>
      </c>
      <c r="F17" s="5"/>
      <c r="G17" s="5"/>
    </row>
    <row r="18" spans="1:7" ht="20.25" customHeight="1" outlineLevel="1">
      <c r="A18" s="112">
        <v>16</v>
      </c>
      <c r="B18" s="113" t="s">
        <v>12</v>
      </c>
      <c r="C18" s="110" t="s">
        <v>121</v>
      </c>
      <c r="D18" s="110" t="s">
        <v>81</v>
      </c>
      <c r="E18" s="110" t="s">
        <v>73</v>
      </c>
      <c r="F18" s="5"/>
      <c r="G18" s="5"/>
    </row>
    <row r="19" spans="1:7" ht="20.25" customHeight="1" outlineLevel="1">
      <c r="A19" s="110">
        <v>17</v>
      </c>
      <c r="B19" s="113" t="s">
        <v>4</v>
      </c>
      <c r="C19" s="110" t="s">
        <v>74</v>
      </c>
      <c r="D19" s="110" t="s">
        <v>109</v>
      </c>
      <c r="E19" s="110">
        <v>89601791760</v>
      </c>
      <c r="F19" s="5"/>
      <c r="G19" s="5"/>
    </row>
    <row r="20" spans="1:7" ht="20.25" customHeight="1" outlineLevel="1">
      <c r="A20" s="112">
        <v>18</v>
      </c>
      <c r="B20" s="113" t="s">
        <v>13</v>
      </c>
      <c r="C20" s="110" t="s">
        <v>58</v>
      </c>
      <c r="D20" s="110" t="s">
        <v>59</v>
      </c>
      <c r="E20" s="110">
        <v>89524875541</v>
      </c>
      <c r="G20" s="5"/>
    </row>
    <row r="21" spans="1:7" ht="20.25" customHeight="1" outlineLevel="1">
      <c r="A21" s="110">
        <v>19</v>
      </c>
      <c r="B21" s="113" t="s">
        <v>14</v>
      </c>
      <c r="C21" s="110" t="s">
        <v>120</v>
      </c>
      <c r="D21" s="110" t="s">
        <v>60</v>
      </c>
      <c r="E21" s="110">
        <v>89130105589</v>
      </c>
      <c r="F21" s="5"/>
      <c r="G21" s="5"/>
    </row>
    <row r="22" spans="1:7" ht="20.25" customHeight="1" outlineLevel="1">
      <c r="A22" s="108">
        <v>20</v>
      </c>
      <c r="B22" s="109" t="s">
        <v>15</v>
      </c>
      <c r="C22" s="110" t="s">
        <v>75</v>
      </c>
      <c r="D22" s="111" t="s">
        <v>82</v>
      </c>
      <c r="E22" s="111">
        <v>89835213075</v>
      </c>
      <c r="G22" s="5"/>
    </row>
    <row r="23" spans="1:7" ht="20.25" customHeight="1" outlineLevel="1">
      <c r="A23" s="108">
        <v>21</v>
      </c>
      <c r="B23" s="109" t="s">
        <v>16</v>
      </c>
      <c r="C23" s="110" t="s">
        <v>89</v>
      </c>
      <c r="D23" s="111" t="s">
        <v>90</v>
      </c>
      <c r="E23" s="111" t="s">
        <v>103</v>
      </c>
      <c r="F23" s="5"/>
      <c r="G23" s="5"/>
    </row>
    <row r="24" spans="1:7" ht="20.25" customHeight="1" outlineLevel="1">
      <c r="A24" s="111">
        <v>22</v>
      </c>
      <c r="B24" s="109" t="s">
        <v>2</v>
      </c>
      <c r="C24" s="110" t="s">
        <v>92</v>
      </c>
      <c r="D24" s="111" t="s">
        <v>91</v>
      </c>
      <c r="E24" s="111" t="s">
        <v>102</v>
      </c>
      <c r="G24" s="5"/>
    </row>
    <row r="25" spans="1:7" ht="20.25" customHeight="1" outlineLevel="1">
      <c r="A25" s="108">
        <v>23</v>
      </c>
      <c r="B25" s="109" t="s">
        <v>17</v>
      </c>
      <c r="C25" s="111" t="s">
        <v>93</v>
      </c>
      <c r="D25" s="6" t="s">
        <v>94</v>
      </c>
      <c r="E25" s="111" t="s">
        <v>101</v>
      </c>
      <c r="F25" s="5"/>
      <c r="G25" s="5"/>
    </row>
    <row r="26" spans="1:7" ht="20.25" customHeight="1" outlineLevel="1">
      <c r="A26" s="108">
        <v>24</v>
      </c>
      <c r="B26" s="109" t="s">
        <v>22</v>
      </c>
      <c r="C26" s="110" t="s">
        <v>115</v>
      </c>
      <c r="D26" s="111" t="s">
        <v>61</v>
      </c>
      <c r="E26" s="111">
        <v>89370238773</v>
      </c>
      <c r="F26" s="5"/>
      <c r="G26" s="5"/>
    </row>
    <row r="27" spans="1:7" ht="30" customHeight="1" outlineLevel="1">
      <c r="A27" s="108">
        <v>25</v>
      </c>
      <c r="B27" s="109" t="s">
        <v>19</v>
      </c>
      <c r="C27" s="110" t="s">
        <v>65</v>
      </c>
      <c r="D27" s="114" t="s">
        <v>64</v>
      </c>
      <c r="E27" s="111">
        <v>89992003759</v>
      </c>
      <c r="F27" s="5"/>
      <c r="G27" s="5"/>
    </row>
    <row r="28" spans="1:7" ht="30" customHeight="1" outlineLevel="1">
      <c r="A28" s="112"/>
      <c r="B28" s="113" t="s">
        <v>117</v>
      </c>
      <c r="C28" s="110" t="s">
        <v>118</v>
      </c>
      <c r="D28" s="115" t="s">
        <v>116</v>
      </c>
      <c r="E28" s="110">
        <v>89517500101</v>
      </c>
      <c r="F28" s="5"/>
      <c r="G28" s="5"/>
    </row>
    <row r="29" spans="1:7" ht="20.25" customHeight="1" outlineLevel="1">
      <c r="A29" s="108">
        <v>26</v>
      </c>
      <c r="B29" s="109" t="s">
        <v>5</v>
      </c>
      <c r="C29" s="110" t="s">
        <v>96</v>
      </c>
      <c r="D29" s="111" t="s">
        <v>95</v>
      </c>
      <c r="E29" s="111" t="s">
        <v>100</v>
      </c>
      <c r="F29" s="5"/>
      <c r="G29" s="5"/>
    </row>
    <row r="30" spans="1:7" ht="20.25" customHeight="1" outlineLevel="1">
      <c r="A30" s="108">
        <v>27</v>
      </c>
      <c r="B30" s="109" t="s">
        <v>6</v>
      </c>
      <c r="C30" s="110" t="s">
        <v>114</v>
      </c>
      <c r="D30" s="111" t="s">
        <v>66</v>
      </c>
      <c r="E30" s="111">
        <v>89517839649</v>
      </c>
      <c r="F30" s="5"/>
      <c r="G30" s="5"/>
    </row>
    <row r="31" spans="1:7" ht="20.25" customHeight="1" outlineLevel="1">
      <c r="A31" s="108">
        <v>28</v>
      </c>
      <c r="B31" s="109" t="s">
        <v>18</v>
      </c>
      <c r="C31" s="110" t="s">
        <v>98</v>
      </c>
      <c r="D31" s="111" t="s">
        <v>97</v>
      </c>
      <c r="E31" s="111" t="s">
        <v>99</v>
      </c>
      <c r="G31" s="5"/>
    </row>
    <row r="32" spans="1:7" ht="20.25" customHeight="1" outlineLevel="1">
      <c r="A32" s="108">
        <v>29</v>
      </c>
      <c r="B32" s="109" t="s">
        <v>7</v>
      </c>
      <c r="C32" s="110" t="s">
        <v>76</v>
      </c>
      <c r="D32" s="111" t="s">
        <v>83</v>
      </c>
      <c r="E32" s="111">
        <v>89279987500</v>
      </c>
      <c r="F32" s="5"/>
      <c r="G32" s="5"/>
    </row>
    <row r="33" spans="1:453" s="9" customFormat="1" ht="20.25" customHeight="1">
      <c r="A33" s="105"/>
      <c r="B33" s="104"/>
      <c r="C33" s="104"/>
      <c r="D33" s="104"/>
      <c r="E33" s="104"/>
      <c r="F33" s="8"/>
      <c r="G33" s="7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</row>
    <row r="34" spans="1:5" ht="15.75">
      <c r="A34" s="98"/>
      <c r="B34" s="98"/>
      <c r="C34" s="99"/>
      <c r="D34" s="99"/>
      <c r="E34" s="99"/>
    </row>
    <row r="35" spans="1:5" ht="15.75">
      <c r="A35" s="98"/>
      <c r="B35" s="98"/>
      <c r="C35" s="99"/>
      <c r="D35" s="99"/>
      <c r="E35" s="99"/>
    </row>
  </sheetData>
  <autoFilter ref="A2:QK32"/>
  <customSheetViews>
    <customSheetView guid="{48e659dd-b276-4bd9-8fc7-716eb3c91d52}" fitToPage="1" printArea="1" showAutoFilter="1" showPageBreaks="1" topLeftCell="A10">
      <selection pane="topLeft" activeCell="B15" sqref="B15"/>
      <pageMargins left="0.590551181102362" right="0" top="0.590551181102362" bottom="0" header="0.433070866141732" footer="0.511811023622047"/>
      <printOptions horizontalCentered="1"/>
      <pageSetup orientation="landscape" paperSize="9" scale="82" r:id="rId2"/>
      <headerFooter alignWithMargins="0"/>
      <autoFilter ref="A2:QK32"/>
    </customSheetView>
    <customSheetView guid="{d917816d-ca2c-4d17-ad26-21331f2dbfd3}" fitToPage="1" printArea="1" scale="70" showPageBreaks="1" topLeftCell="A1">
      <pane xSplit="2" ySplit="2" topLeftCell="C3" activePane="bottomRight" state="frozen"/>
      <selection pane="bottomRight" activeCell="A1" sqref="A1:E1"/>
      <pageMargins left="0.590551181102362" right="0" top="0.590551181102362" bottom="0" header="0.433070866141732" footer="0.511811023622047"/>
      <printOptions horizontalCentered="1"/>
      <pageSetup orientation="landscape" paperSize="9" scale="87" r:id="rId3"/>
      <headerFooter alignWithMargins="0"/>
    </customSheetView>
    <customSheetView guid="{a8bbba58-cc9d-46ca-80b9-1ab71a605f26}" fitToPage="1" printArea="1" scale="60" showPageBreaks="1" topLeftCell="A1" view="pageBreakPreview">
      <pane xSplit="2" ySplit="2" topLeftCell="C3" activePane="bottomRight" state="frozen"/>
      <selection pane="bottomRight" activeCell="C6" sqref="C6"/>
      <pageMargins left="0.590551181102362" right="0" top="0.590551181102362" bottom="0" header="0.433070866141732" footer="0.511811023622047"/>
      <printOptions horizontalCentered="1"/>
      <pageSetup orientation="landscape" paperSize="9" scale="82" r:id="rId4"/>
      <headerFooter alignWithMargins="0"/>
    </customSheetView>
  </customSheetViews>
  <mergeCells count="1">
    <mergeCell ref="A1:E1"/>
  </mergeCells>
  <printOptions horizontalCentered="1"/>
  <pageMargins left="0.590551181102362" right="0" top="0.590551181102362" bottom="0" header="0.433070866141732" footer="0.511811023622047"/>
  <pageSetup orientation="landscape" paperSize="9" scale="8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42"/>
  <sheetViews>
    <sheetView workbookViewId="0" topLeftCell="A1"/>
  </sheetViews>
  <sheetFormatPr defaultColWidth="8" defaultRowHeight="20.25" customHeight="1"/>
  <cols>
    <col min="1" max="1" width="4.14285714285714" style="10" customWidth="1"/>
    <col min="2" max="2" width="29.1428571428571" style="52" customWidth="1"/>
    <col min="3" max="5" width="13.5714285714286" style="52" customWidth="1"/>
    <col min="6" max="6" width="6.28571428571429" style="52" customWidth="1"/>
    <col min="7" max="8" width="13.5714285714286" style="13" customWidth="1"/>
    <col min="9" max="9" width="13.5714285714286" style="53" customWidth="1"/>
    <col min="10" max="10" width="6.28571428571429" style="54" customWidth="1"/>
    <col min="11" max="12" width="13.5714285714286" style="13" customWidth="1"/>
    <col min="13" max="13" width="13.5714285714286" style="18" customWidth="1"/>
    <col min="14" max="14" width="6.28571428571429" style="19" customWidth="1"/>
    <col min="15" max="16" width="13.5714285714286" style="13" customWidth="1"/>
    <col min="17" max="17" width="13.5714285714286" style="14" customWidth="1"/>
    <col min="18" max="18" width="5.85714285714286" style="13" customWidth="1"/>
    <col min="19" max="16384" width="8" style="13"/>
  </cols>
  <sheetData>
    <row r="1" spans="2:14" ht="20.25" customHeight="1">
      <c r="B1" s="11" t="s">
        <v>47</v>
      </c>
      <c r="C1" s="11"/>
      <c r="D1" s="11"/>
      <c r="E1" s="11"/>
      <c r="F1" s="11"/>
      <c r="G1" s="11"/>
      <c r="H1" s="11"/>
      <c r="I1" s="11"/>
      <c r="J1" s="12"/>
      <c r="K1" s="11"/>
      <c r="L1" s="11"/>
      <c r="M1" s="11"/>
      <c r="N1" s="12"/>
    </row>
    <row r="2" spans="1:12" ht="20.25" customHeight="1">
      <c r="A2" s="15"/>
      <c r="B2" s="16" t="s">
        <v>23</v>
      </c>
      <c r="C2" s="16"/>
      <c r="D2" s="16"/>
      <c r="E2" s="16"/>
      <c r="F2" s="16"/>
      <c r="G2" s="15"/>
      <c r="H2" s="15"/>
      <c r="I2" s="15"/>
      <c r="J2" s="17"/>
      <c r="K2" s="15"/>
      <c r="L2" s="15"/>
    </row>
    <row r="3" spans="1:18" s="20" customFormat="1" ht="21.75" customHeight="1">
      <c r="A3" s="120" t="s">
        <v>24</v>
      </c>
      <c r="B3" s="121" t="s">
        <v>25</v>
      </c>
      <c r="C3" s="124" t="s">
        <v>26</v>
      </c>
      <c r="D3" s="125"/>
      <c r="E3" s="125"/>
      <c r="F3" s="126"/>
      <c r="G3" s="120" t="s">
        <v>27</v>
      </c>
      <c r="H3" s="120"/>
      <c r="I3" s="120"/>
      <c r="J3" s="120"/>
      <c r="K3" s="120" t="s">
        <v>28</v>
      </c>
      <c r="L3" s="120"/>
      <c r="M3" s="120"/>
      <c r="N3" s="120"/>
      <c r="O3" s="120" t="s">
        <v>29</v>
      </c>
      <c r="P3" s="120"/>
      <c r="Q3" s="120"/>
      <c r="R3" s="120"/>
    </row>
    <row r="4" spans="1:18" s="21" customFormat="1" ht="21.75" customHeight="1">
      <c r="A4" s="120"/>
      <c r="B4" s="122"/>
      <c r="C4" s="71" t="s">
        <v>30</v>
      </c>
      <c r="D4" s="71" t="s">
        <v>31</v>
      </c>
      <c r="E4" s="119" t="s">
        <v>32</v>
      </c>
      <c r="F4" s="117" t="s">
        <v>33</v>
      </c>
      <c r="G4" s="71" t="s">
        <v>30</v>
      </c>
      <c r="H4" s="71" t="s">
        <v>31</v>
      </c>
      <c r="I4" s="119" t="s">
        <v>32</v>
      </c>
      <c r="J4" s="117" t="s">
        <v>33</v>
      </c>
      <c r="K4" s="71" t="s">
        <v>34</v>
      </c>
      <c r="L4" s="71" t="s">
        <v>31</v>
      </c>
      <c r="M4" s="119" t="s">
        <v>32</v>
      </c>
      <c r="N4" s="117" t="s">
        <v>33</v>
      </c>
      <c r="O4" s="71" t="s">
        <v>34</v>
      </c>
      <c r="P4" s="71" t="s">
        <v>31</v>
      </c>
      <c r="Q4" s="118" t="s">
        <v>32</v>
      </c>
      <c r="R4" s="119" t="s">
        <v>33</v>
      </c>
    </row>
    <row r="5" spans="1:18" s="21" customFormat="1" ht="21.75" customHeight="1">
      <c r="A5" s="120"/>
      <c r="B5" s="123"/>
      <c r="C5" s="22">
        <v>42552</v>
      </c>
      <c r="D5" s="22">
        <v>42552</v>
      </c>
      <c r="E5" s="119"/>
      <c r="F5" s="117"/>
      <c r="G5" s="22">
        <v>42552</v>
      </c>
      <c r="H5" s="22">
        <v>42552</v>
      </c>
      <c r="I5" s="119"/>
      <c r="J5" s="117"/>
      <c r="K5" s="22">
        <v>42552</v>
      </c>
      <c r="L5" s="22">
        <v>42552</v>
      </c>
      <c r="M5" s="119"/>
      <c r="N5" s="117"/>
      <c r="O5" s="22">
        <v>42552</v>
      </c>
      <c r="P5" s="22">
        <v>42552</v>
      </c>
      <c r="Q5" s="118"/>
      <c r="R5" s="119"/>
    </row>
    <row r="6" spans="1:18" s="27" customFormat="1" ht="15" customHeight="1">
      <c r="A6" s="23">
        <v>1</v>
      </c>
      <c r="B6" s="23">
        <v>2</v>
      </c>
      <c r="C6" s="23">
        <v>3</v>
      </c>
      <c r="D6" s="23">
        <v>4</v>
      </c>
      <c r="E6" s="23">
        <v>5</v>
      </c>
      <c r="F6" s="23">
        <v>6</v>
      </c>
      <c r="G6" s="23">
        <v>7</v>
      </c>
      <c r="H6" s="23">
        <v>8</v>
      </c>
      <c r="I6" s="24">
        <v>9</v>
      </c>
      <c r="J6" s="24">
        <v>10</v>
      </c>
      <c r="K6" s="23">
        <v>11</v>
      </c>
      <c r="L6" s="23">
        <v>12</v>
      </c>
      <c r="M6" s="24">
        <v>13</v>
      </c>
      <c r="N6" s="24">
        <v>14</v>
      </c>
      <c r="O6" s="25">
        <v>15</v>
      </c>
      <c r="P6" s="23">
        <v>16</v>
      </c>
      <c r="Q6" s="26">
        <v>17</v>
      </c>
      <c r="R6" s="26">
        <v>18</v>
      </c>
    </row>
    <row r="7" spans="1:18" s="33" customFormat="1" ht="21.75" customHeight="1">
      <c r="A7" s="28" t="s">
        <v>35</v>
      </c>
      <c r="B7" s="29" t="s">
        <v>36</v>
      </c>
      <c r="C7" s="28" t="e">
        <f>G7+K7+O7</f>
        <v>#REF!</v>
      </c>
      <c r="D7" s="28" t="e">
        <f>H7+L7+P7</f>
        <v>#REF!</v>
      </c>
      <c r="E7" s="30" t="e">
        <f t="shared" si="0" ref="E7:E39">D7/C7</f>
        <v>#REF!</v>
      </c>
      <c r="F7" s="29"/>
      <c r="G7" s="28" t="e">
        <f>G8+G9</f>
        <v>#REF!</v>
      </c>
      <c r="H7" s="28" t="e">
        <f>H8+H9</f>
        <v>#REF!</v>
      </c>
      <c r="I7" s="30" t="e">
        <f t="shared" si="1" ref="I7:I39">H7/G7</f>
        <v>#REF!</v>
      </c>
      <c r="J7" s="31"/>
      <c r="K7" s="28" t="e">
        <f>K8+K9</f>
        <v>#REF!</v>
      </c>
      <c r="L7" s="28" t="e">
        <f>L8+L9</f>
        <v>#REF!</v>
      </c>
      <c r="M7" s="30" t="e">
        <f t="shared" si="2" ref="M7:M39">L7/K7</f>
        <v>#REF!</v>
      </c>
      <c r="N7" s="31"/>
      <c r="O7" s="32" t="e">
        <f>O8+O9</f>
        <v>#REF!</v>
      </c>
      <c r="P7" s="32" t="e">
        <f>P8+P9</f>
        <v>#REF!</v>
      </c>
      <c r="Q7" s="30" t="e">
        <f>P7/O7</f>
        <v>#REF!</v>
      </c>
      <c r="R7" s="30"/>
    </row>
    <row r="8" spans="1:18" s="35" customFormat="1" ht="21.75" customHeight="1">
      <c r="A8" s="34" t="s">
        <v>35</v>
      </c>
      <c r="B8" s="64" t="s">
        <v>37</v>
      </c>
      <c r="C8" s="62" t="e">
        <f t="shared" si="3" ref="C8:C39">G8+K8+O8</f>
        <v>#REF!</v>
      </c>
      <c r="D8" s="62" t="e">
        <f t="shared" si="4" ref="D8:D39">H8+L8+P8</f>
        <v>#REF!</v>
      </c>
      <c r="E8" s="63" t="e">
        <f t="shared" si="0"/>
        <v>#REF!</v>
      </c>
      <c r="F8" s="64"/>
      <c r="G8" s="62" t="e">
        <f>#REF!</f>
        <v>#REF!</v>
      </c>
      <c r="H8" s="62" t="e">
        <f>#REF!</f>
        <v>#REF!</v>
      </c>
      <c r="I8" s="63" t="e">
        <f t="shared" si="1"/>
        <v>#REF!</v>
      </c>
      <c r="J8" s="66"/>
      <c r="K8" s="62" t="e">
        <f>#REF!</f>
        <v>#REF!</v>
      </c>
      <c r="L8" s="62" t="e">
        <f>#REF!</f>
        <v>#REF!</v>
      </c>
      <c r="M8" s="63" t="e">
        <f t="shared" si="2"/>
        <v>#REF!</v>
      </c>
      <c r="N8" s="66"/>
      <c r="O8" s="67" t="e">
        <f>#REF!</f>
        <v>#REF!</v>
      </c>
      <c r="P8" s="67" t="e">
        <f>#REF!</f>
        <v>#REF!</v>
      </c>
      <c r="Q8" s="63" t="e">
        <f>P8/O8</f>
        <v>#REF!</v>
      </c>
      <c r="R8" s="63"/>
    </row>
    <row r="9" spans="1:18" s="38" customFormat="1" ht="21.75" customHeight="1">
      <c r="A9" s="36" t="s">
        <v>35</v>
      </c>
      <c r="B9" s="37" t="s">
        <v>38</v>
      </c>
      <c r="C9" s="28" t="e">
        <f t="shared" si="3"/>
        <v>#REF!</v>
      </c>
      <c r="D9" s="28" t="e">
        <f t="shared" si="4"/>
        <v>#REF!</v>
      </c>
      <c r="E9" s="30" t="e">
        <f t="shared" si="0"/>
        <v>#REF!</v>
      </c>
      <c r="F9" s="28"/>
      <c r="G9" s="28" t="e">
        <f t="shared" si="5" ref="G9:P9">SUM(G10:G39)</f>
        <v>#REF!</v>
      </c>
      <c r="H9" s="28" t="e">
        <f t="shared" si="5"/>
        <v>#REF!</v>
      </c>
      <c r="I9" s="30" t="e">
        <f t="shared" si="1"/>
        <v>#REF!</v>
      </c>
      <c r="J9" s="28"/>
      <c r="K9" s="28" t="e">
        <f t="shared" si="5"/>
        <v>#REF!</v>
      </c>
      <c r="L9" s="28" t="e">
        <f t="shared" si="5"/>
        <v>#REF!</v>
      </c>
      <c r="M9" s="30" t="e">
        <f t="shared" si="2"/>
        <v>#REF!</v>
      </c>
      <c r="N9" s="28"/>
      <c r="O9" s="28" t="e">
        <f t="shared" si="5"/>
        <v>#REF!</v>
      </c>
      <c r="P9" s="28" t="e">
        <f t="shared" si="5"/>
        <v>#REF!</v>
      </c>
      <c r="Q9" s="30" t="e">
        <f>P9/O9</f>
        <v>#REF!</v>
      </c>
      <c r="R9" s="28"/>
    </row>
    <row r="10" spans="1:18" ht="21.75" customHeight="1">
      <c r="A10" s="39">
        <v>1</v>
      </c>
      <c r="B10" s="40" t="s">
        <v>0</v>
      </c>
      <c r="C10" s="28" t="e">
        <f t="shared" si="3"/>
        <v>#REF!</v>
      </c>
      <c r="D10" s="28" t="e">
        <f t="shared" si="4"/>
        <v>#REF!</v>
      </c>
      <c r="E10" s="47" t="e">
        <f t="shared" si="0"/>
        <v>#REF!</v>
      </c>
      <c r="F10" s="65" t="e">
        <f>RANK(E10,$E$10:$E$39,0)</f>
        <v>#REF!</v>
      </c>
      <c r="G10" s="72" t="e">
        <f>#REF!</f>
        <v>#REF!</v>
      </c>
      <c r="H10" s="72" t="e">
        <f>#REF!</f>
        <v>#REF!</v>
      </c>
      <c r="I10" s="73" t="e">
        <f t="shared" si="1"/>
        <v>#REF!</v>
      </c>
      <c r="J10" s="72" t="e">
        <f>RANK(I10,$I$10:$I$39,0)</f>
        <v>#REF!</v>
      </c>
      <c r="K10" s="45" t="e">
        <f>#REF!</f>
        <v>#REF!</v>
      </c>
      <c r="L10" s="45" t="e">
        <f>#REF!</f>
        <v>#REF!</v>
      </c>
      <c r="M10" s="46" t="e">
        <f t="shared" si="2"/>
        <v>#REF!</v>
      </c>
      <c r="N10" s="45" t="e">
        <f>RANK(M10,$M$10:$M$39,0)</f>
        <v>#REF!</v>
      </c>
      <c r="O10" s="44" t="e">
        <f>#REF!</f>
        <v>#REF!</v>
      </c>
      <c r="P10" s="44" t="e">
        <f>#REF!</f>
        <v>#REF!</v>
      </c>
      <c r="Q10" s="42" t="e">
        <f>P10/O10</f>
        <v>#REF!</v>
      </c>
      <c r="R10" s="41" t="e">
        <f>RANK(Q10,$Q$10:$Q$17,0)</f>
        <v>#REF!</v>
      </c>
    </row>
    <row r="11" spans="1:18" ht="21.75" customHeight="1">
      <c r="A11" s="39">
        <v>2</v>
      </c>
      <c r="B11" s="40" t="s">
        <v>40</v>
      </c>
      <c r="C11" s="70" t="e">
        <f t="shared" si="3"/>
        <v>#REF!</v>
      </c>
      <c r="D11" s="70" t="e">
        <f t="shared" si="4"/>
        <v>#REF!</v>
      </c>
      <c r="E11" s="46" t="e">
        <f t="shared" si="0"/>
        <v>#REF!</v>
      </c>
      <c r="F11" s="45" t="e">
        <f t="shared" si="6" ref="F11:F39">RANK(E11,$E$10:$E$39,0)</f>
        <v>#REF!</v>
      </c>
      <c r="G11" s="45" t="e">
        <f>#REF!</f>
        <v>#REF!</v>
      </c>
      <c r="H11" s="45" t="e">
        <f>#REF!</f>
        <v>#REF!</v>
      </c>
      <c r="I11" s="46" t="e">
        <f t="shared" si="1"/>
        <v>#REF!</v>
      </c>
      <c r="J11" s="45" t="e">
        <f t="shared" si="7" ref="J11:J39">RANK(I11,$I$10:$I$39,0)</f>
        <v>#REF!</v>
      </c>
      <c r="K11" s="41" t="e">
        <f>#REF!</f>
        <v>#REF!</v>
      </c>
      <c r="L11" s="41" t="e">
        <f>#REF!</f>
        <v>#REF!</v>
      </c>
      <c r="M11" s="42" t="e">
        <f t="shared" si="2"/>
        <v>#REF!</v>
      </c>
      <c r="N11" s="41" t="e">
        <f t="shared" si="8" ref="N11:N39">RANK(M11,$M$10:$M$39,0)</f>
        <v>#REF!</v>
      </c>
      <c r="O11" s="44" t="e">
        <f>#REF!</f>
        <v>#REF!</v>
      </c>
      <c r="P11" s="44" t="e">
        <f>#REF!</f>
        <v>#REF!</v>
      </c>
      <c r="Q11" s="42"/>
      <c r="R11" s="41"/>
    </row>
    <row r="12" spans="1:18" ht="21.75" customHeight="1">
      <c r="A12" s="39">
        <v>3</v>
      </c>
      <c r="B12" s="40" t="s">
        <v>41</v>
      </c>
      <c r="C12" s="70" t="e">
        <f t="shared" si="3"/>
        <v>#REF!</v>
      </c>
      <c r="D12" s="70" t="e">
        <f t="shared" si="4"/>
        <v>#REF!</v>
      </c>
      <c r="E12" s="46" t="e">
        <f t="shared" si="0"/>
        <v>#REF!</v>
      </c>
      <c r="F12" s="45" t="e">
        <f t="shared" si="6"/>
        <v>#REF!</v>
      </c>
      <c r="G12" s="72" t="e">
        <f>#REF!</f>
        <v>#REF!</v>
      </c>
      <c r="H12" s="72" t="e">
        <f>#REF!</f>
        <v>#REF!</v>
      </c>
      <c r="I12" s="73" t="e">
        <f t="shared" si="1"/>
        <v>#REF!</v>
      </c>
      <c r="J12" s="72" t="e">
        <f t="shared" si="7"/>
        <v>#REF!</v>
      </c>
      <c r="K12" s="45" t="e">
        <f>#REF!</f>
        <v>#REF!</v>
      </c>
      <c r="L12" s="45" t="e">
        <f>#REF!</f>
        <v>#REF!</v>
      </c>
      <c r="M12" s="46" t="e">
        <f t="shared" si="2"/>
        <v>#REF!</v>
      </c>
      <c r="N12" s="45" t="e">
        <f t="shared" si="8"/>
        <v>#REF!</v>
      </c>
      <c r="O12" s="44" t="e">
        <f>#REF!</f>
        <v>#REF!</v>
      </c>
      <c r="P12" s="44" t="e">
        <f>#REF!</f>
        <v>#REF!</v>
      </c>
      <c r="Q12" s="42" t="e">
        <f>P12/O12</f>
        <v>#REF!</v>
      </c>
      <c r="R12" s="41" t="e">
        <f t="shared" si="9" ref="R12:R17">RANK(Q12,$Q$10:$Q$17,0)</f>
        <v>#REF!</v>
      </c>
    </row>
    <row r="13" spans="1:18" ht="21.75" customHeight="1">
      <c r="A13" s="39">
        <v>4</v>
      </c>
      <c r="B13" s="40" t="s">
        <v>42</v>
      </c>
      <c r="C13" s="70" t="e">
        <f t="shared" si="3"/>
        <v>#REF!</v>
      </c>
      <c r="D13" s="70" t="e">
        <f t="shared" si="4"/>
        <v>#REF!</v>
      </c>
      <c r="E13" s="46" t="e">
        <f t="shared" si="0"/>
        <v>#REF!</v>
      </c>
      <c r="F13" s="45" t="e">
        <f t="shared" si="6"/>
        <v>#REF!</v>
      </c>
      <c r="G13" s="45" t="e">
        <f>#REF!</f>
        <v>#REF!</v>
      </c>
      <c r="H13" s="45" t="e">
        <f>#REF!</f>
        <v>#REF!</v>
      </c>
      <c r="I13" s="46" t="e">
        <f t="shared" si="1"/>
        <v>#REF!</v>
      </c>
      <c r="J13" s="45" t="e">
        <f t="shared" si="7"/>
        <v>#REF!</v>
      </c>
      <c r="K13" s="41" t="e">
        <f>#REF!</f>
        <v>#REF!</v>
      </c>
      <c r="L13" s="41" t="e">
        <f>#REF!</f>
        <v>#REF!</v>
      </c>
      <c r="M13" s="42" t="e">
        <f t="shared" si="2"/>
        <v>#REF!</v>
      </c>
      <c r="N13" s="41" t="e">
        <f t="shared" si="8"/>
        <v>#REF!</v>
      </c>
      <c r="O13" s="44" t="e">
        <f>#REF!</f>
        <v>#REF!</v>
      </c>
      <c r="P13" s="44" t="e">
        <f>#REF!</f>
        <v>#REF!</v>
      </c>
      <c r="Q13" s="42"/>
      <c r="R13" s="41"/>
    </row>
    <row r="14" spans="1:18" ht="21.75" customHeight="1">
      <c r="A14" s="39">
        <v>5</v>
      </c>
      <c r="B14" s="40" t="s">
        <v>43</v>
      </c>
      <c r="C14" s="70" t="e">
        <f t="shared" si="3"/>
        <v>#REF!</v>
      </c>
      <c r="D14" s="70" t="e">
        <f t="shared" si="4"/>
        <v>#REF!</v>
      </c>
      <c r="E14" s="46" t="e">
        <f t="shared" si="0"/>
        <v>#REF!</v>
      </c>
      <c r="F14" s="45" t="e">
        <f t="shared" si="6"/>
        <v>#REF!</v>
      </c>
      <c r="G14" s="45" t="e">
        <f>#REF!</f>
        <v>#REF!</v>
      </c>
      <c r="H14" s="45" t="e">
        <f>#REF!</f>
        <v>#REF!</v>
      </c>
      <c r="I14" s="46" t="e">
        <f t="shared" si="1"/>
        <v>#REF!</v>
      </c>
      <c r="J14" s="45" t="e">
        <f t="shared" si="7"/>
        <v>#REF!</v>
      </c>
      <c r="K14" s="45" t="e">
        <f>#REF!</f>
        <v>#REF!</v>
      </c>
      <c r="L14" s="45" t="e">
        <f>#REF!</f>
        <v>#REF!</v>
      </c>
      <c r="M14" s="46" t="e">
        <f t="shared" si="2"/>
        <v>#REF!</v>
      </c>
      <c r="N14" s="45" t="e">
        <f t="shared" si="8"/>
        <v>#REF!</v>
      </c>
      <c r="O14" s="44" t="e">
        <f>#REF!</f>
        <v>#REF!</v>
      </c>
      <c r="P14" s="44" t="e">
        <f>#REF!</f>
        <v>#REF!</v>
      </c>
      <c r="Q14" s="42" t="e">
        <f>P14/O14</f>
        <v>#REF!</v>
      </c>
      <c r="R14" s="41" t="e">
        <f t="shared" si="9"/>
        <v>#REF!</v>
      </c>
    </row>
    <row r="15" spans="1:18" ht="21.75" customHeight="1">
      <c r="A15" s="39">
        <v>6</v>
      </c>
      <c r="B15" s="40" t="s">
        <v>44</v>
      </c>
      <c r="C15" s="70" t="e">
        <f t="shared" si="3"/>
        <v>#REF!</v>
      </c>
      <c r="D15" s="70" t="e">
        <f t="shared" si="4"/>
        <v>#REF!</v>
      </c>
      <c r="E15" s="46" t="e">
        <f t="shared" si="0"/>
        <v>#REF!</v>
      </c>
      <c r="F15" s="45" t="e">
        <f t="shared" si="6"/>
        <v>#REF!</v>
      </c>
      <c r="G15" s="72" t="e">
        <f>#REF!</f>
        <v>#REF!</v>
      </c>
      <c r="H15" s="72" t="e">
        <f>#REF!</f>
        <v>#REF!</v>
      </c>
      <c r="I15" s="73" t="e">
        <f t="shared" si="1"/>
        <v>#REF!</v>
      </c>
      <c r="J15" s="72" t="e">
        <f t="shared" si="7"/>
        <v>#REF!</v>
      </c>
      <c r="K15" s="45" t="e">
        <f>#REF!</f>
        <v>#REF!</v>
      </c>
      <c r="L15" s="45" t="e">
        <f>#REF!</f>
        <v>#REF!</v>
      </c>
      <c r="M15" s="46" t="e">
        <f t="shared" si="2"/>
        <v>#REF!</v>
      </c>
      <c r="N15" s="45" t="e">
        <f t="shared" si="8"/>
        <v>#REF!</v>
      </c>
      <c r="O15" s="44" t="e">
        <f>#REF!</f>
        <v>#REF!</v>
      </c>
      <c r="P15" s="44" t="e">
        <f>#REF!</f>
        <v>#REF!</v>
      </c>
      <c r="Q15" s="42" t="e">
        <f>P15/O15</f>
        <v>#REF!</v>
      </c>
      <c r="R15" s="41" t="e">
        <f t="shared" si="9"/>
        <v>#REF!</v>
      </c>
    </row>
    <row r="16" spans="1:18" ht="21.75" customHeight="1">
      <c r="A16" s="39">
        <v>7</v>
      </c>
      <c r="B16" s="40" t="s">
        <v>45</v>
      </c>
      <c r="C16" s="70" t="e">
        <f t="shared" si="3"/>
        <v>#REF!</v>
      </c>
      <c r="D16" s="70" t="e">
        <f t="shared" si="4"/>
        <v>#REF!</v>
      </c>
      <c r="E16" s="46" t="e">
        <f t="shared" si="0"/>
        <v>#REF!</v>
      </c>
      <c r="F16" s="45" t="e">
        <f t="shared" si="6"/>
        <v>#REF!</v>
      </c>
      <c r="G16" s="41" t="e">
        <f>#REF!</f>
        <v>#REF!</v>
      </c>
      <c r="H16" s="41" t="e">
        <f>#REF!</f>
        <v>#REF!</v>
      </c>
      <c r="I16" s="42" t="e">
        <f t="shared" si="1"/>
        <v>#REF!</v>
      </c>
      <c r="J16" s="41" t="e">
        <f t="shared" si="7"/>
        <v>#REF!</v>
      </c>
      <c r="K16" s="45" t="e">
        <f>#REF!</f>
        <v>#REF!</v>
      </c>
      <c r="L16" s="45" t="e">
        <f>#REF!</f>
        <v>#REF!</v>
      </c>
      <c r="M16" s="46" t="e">
        <f t="shared" si="2"/>
        <v>#REF!</v>
      </c>
      <c r="N16" s="45" t="e">
        <f t="shared" si="8"/>
        <v>#REF!</v>
      </c>
      <c r="O16" s="44" t="e">
        <f>#REF!</f>
        <v>#REF!</v>
      </c>
      <c r="P16" s="44" t="e">
        <f>#REF!</f>
        <v>#REF!</v>
      </c>
      <c r="Q16" s="42" t="e">
        <f>P16/O16</f>
        <v>#REF!</v>
      </c>
      <c r="R16" s="41" t="e">
        <f t="shared" si="9"/>
        <v>#REF!</v>
      </c>
    </row>
    <row r="17" spans="1:18" ht="21.75" customHeight="1">
      <c r="A17" s="39">
        <v>8</v>
      </c>
      <c r="B17" s="40" t="s">
        <v>46</v>
      </c>
      <c r="C17" s="28" t="e">
        <f t="shared" si="3"/>
        <v>#REF!</v>
      </c>
      <c r="D17" s="28" t="e">
        <f t="shared" si="4"/>
        <v>#REF!</v>
      </c>
      <c r="E17" s="47" t="e">
        <f t="shared" si="0"/>
        <v>#REF!</v>
      </c>
      <c r="F17" s="65" t="e">
        <f t="shared" si="6"/>
        <v>#REF!</v>
      </c>
      <c r="G17" s="72" t="e">
        <f>#REF!</f>
        <v>#REF!</v>
      </c>
      <c r="H17" s="72" t="e">
        <f>#REF!</f>
        <v>#REF!</v>
      </c>
      <c r="I17" s="73" t="e">
        <f t="shared" si="1"/>
        <v>#REF!</v>
      </c>
      <c r="J17" s="72" t="e">
        <f t="shared" si="7"/>
        <v>#REF!</v>
      </c>
      <c r="K17" s="45" t="e">
        <f>#REF!</f>
        <v>#REF!</v>
      </c>
      <c r="L17" s="45" t="e">
        <f>#REF!</f>
        <v>#REF!</v>
      </c>
      <c r="M17" s="46" t="e">
        <f t="shared" si="2"/>
        <v>#REF!</v>
      </c>
      <c r="N17" s="45" t="e">
        <f t="shared" si="8"/>
        <v>#REF!</v>
      </c>
      <c r="O17" s="44" t="e">
        <f>#REF!</f>
        <v>#REF!</v>
      </c>
      <c r="P17" s="44" t="e">
        <f>#REF!</f>
        <v>#REF!</v>
      </c>
      <c r="Q17" s="42" t="e">
        <f>P17/O17</f>
        <v>#REF!</v>
      </c>
      <c r="R17" s="41" t="e">
        <f t="shared" si="9"/>
        <v>#REF!</v>
      </c>
    </row>
    <row r="18" spans="1:18" ht="21.75" customHeight="1">
      <c r="A18" s="39">
        <v>9</v>
      </c>
      <c r="B18" s="40" t="s">
        <v>8</v>
      </c>
      <c r="C18" s="70" t="e">
        <f t="shared" si="3"/>
        <v>#REF!</v>
      </c>
      <c r="D18" s="70" t="e">
        <f t="shared" si="4"/>
        <v>#REF!</v>
      </c>
      <c r="E18" s="46" t="e">
        <f t="shared" si="0"/>
        <v>#REF!</v>
      </c>
      <c r="F18" s="45" t="e">
        <f t="shared" si="6"/>
        <v>#REF!</v>
      </c>
      <c r="G18" s="45" t="e">
        <f>#REF!</f>
        <v>#REF!</v>
      </c>
      <c r="H18" s="45" t="e">
        <f>#REF!</f>
        <v>#REF!</v>
      </c>
      <c r="I18" s="46" t="e">
        <f t="shared" si="1"/>
        <v>#REF!</v>
      </c>
      <c r="J18" s="45" t="e">
        <f t="shared" si="7"/>
        <v>#REF!</v>
      </c>
      <c r="K18" s="45" t="e">
        <f>#REF!</f>
        <v>#REF!</v>
      </c>
      <c r="L18" s="45" t="e">
        <f>#REF!</f>
        <v>#REF!</v>
      </c>
      <c r="M18" s="46" t="e">
        <f t="shared" si="2"/>
        <v>#REF!</v>
      </c>
      <c r="N18" s="45" t="e">
        <f t="shared" si="8"/>
        <v>#REF!</v>
      </c>
      <c r="O18" s="48" t="e">
        <f>#REF!</f>
        <v>#REF!</v>
      </c>
      <c r="P18" s="49" t="e">
        <f>#REF!</f>
        <v>#REF!</v>
      </c>
      <c r="Q18" s="50"/>
      <c r="R18" s="51"/>
    </row>
    <row r="19" spans="1:18" ht="21.75" customHeight="1">
      <c r="A19" s="39">
        <v>10</v>
      </c>
      <c r="B19" s="40" t="s">
        <v>9</v>
      </c>
      <c r="C19" s="70" t="e">
        <f t="shared" si="3"/>
        <v>#REF!</v>
      </c>
      <c r="D19" s="70" t="e">
        <f t="shared" si="4"/>
        <v>#REF!</v>
      </c>
      <c r="E19" s="46" t="e">
        <f t="shared" si="0"/>
        <v>#REF!</v>
      </c>
      <c r="F19" s="45" t="e">
        <f t="shared" si="6"/>
        <v>#REF!</v>
      </c>
      <c r="G19" s="45" t="e">
        <f>#REF!</f>
        <v>#REF!</v>
      </c>
      <c r="H19" s="45" t="e">
        <f>#REF!</f>
        <v>#REF!</v>
      </c>
      <c r="I19" s="46" t="e">
        <f t="shared" si="1"/>
        <v>#REF!</v>
      </c>
      <c r="J19" s="45" t="e">
        <f t="shared" si="7"/>
        <v>#REF!</v>
      </c>
      <c r="K19" s="41" t="e">
        <f>#REF!</f>
        <v>#REF!</v>
      </c>
      <c r="L19" s="41" t="e">
        <f>#REF!</f>
        <v>#REF!</v>
      </c>
      <c r="M19" s="42" t="e">
        <f t="shared" si="2"/>
        <v>#REF!</v>
      </c>
      <c r="N19" s="41" t="e">
        <f t="shared" si="8"/>
        <v>#REF!</v>
      </c>
      <c r="O19" s="48" t="e">
        <f>#REF!</f>
        <v>#REF!</v>
      </c>
      <c r="P19" s="49" t="e">
        <f>#REF!</f>
        <v>#REF!</v>
      </c>
      <c r="Q19" s="50"/>
      <c r="R19" s="51"/>
    </row>
    <row r="20" spans="1:18" ht="21.75" customHeight="1">
      <c r="A20" s="39">
        <v>11</v>
      </c>
      <c r="B20" s="40" t="s">
        <v>21</v>
      </c>
      <c r="C20" s="70" t="e">
        <f t="shared" si="3"/>
        <v>#REF!</v>
      </c>
      <c r="D20" s="70" t="e">
        <f t="shared" si="4"/>
        <v>#REF!</v>
      </c>
      <c r="E20" s="46" t="e">
        <f t="shared" si="0"/>
        <v>#REF!</v>
      </c>
      <c r="F20" s="45" t="e">
        <f t="shared" si="6"/>
        <v>#REF!</v>
      </c>
      <c r="G20" s="41" t="e">
        <f>#REF!</f>
        <v>#REF!</v>
      </c>
      <c r="H20" s="41" t="e">
        <f>#REF!</f>
        <v>#REF!</v>
      </c>
      <c r="I20" s="42" t="e">
        <f t="shared" si="1"/>
        <v>#REF!</v>
      </c>
      <c r="J20" s="41" t="e">
        <f t="shared" si="7"/>
        <v>#REF!</v>
      </c>
      <c r="K20" s="45" t="e">
        <f>#REF!</f>
        <v>#REF!</v>
      </c>
      <c r="L20" s="45" t="e">
        <f>#REF!</f>
        <v>#REF!</v>
      </c>
      <c r="M20" s="46" t="e">
        <f t="shared" si="2"/>
        <v>#REF!</v>
      </c>
      <c r="N20" s="45" t="e">
        <f t="shared" si="8"/>
        <v>#REF!</v>
      </c>
      <c r="O20" s="48" t="e">
        <f>#REF!</f>
        <v>#REF!</v>
      </c>
      <c r="P20" s="49" t="e">
        <f>#REF!</f>
        <v>#REF!</v>
      </c>
      <c r="Q20" s="50"/>
      <c r="R20" s="51"/>
    </row>
    <row r="21" spans="1:18" ht="21.75" customHeight="1">
      <c r="A21" s="39">
        <v>12</v>
      </c>
      <c r="B21" s="40" t="s">
        <v>20</v>
      </c>
      <c r="C21" s="70" t="e">
        <f t="shared" si="3"/>
        <v>#REF!</v>
      </c>
      <c r="D21" s="70" t="e">
        <f t="shared" si="4"/>
        <v>#REF!</v>
      </c>
      <c r="E21" s="46" t="e">
        <f t="shared" si="0"/>
        <v>#REF!</v>
      </c>
      <c r="F21" s="45" t="e">
        <f t="shared" si="6"/>
        <v>#REF!</v>
      </c>
      <c r="G21" s="45" t="e">
        <f>#REF!</f>
        <v>#REF!</v>
      </c>
      <c r="H21" s="45" t="e">
        <f>#REF!</f>
        <v>#REF!</v>
      </c>
      <c r="I21" s="46" t="e">
        <f t="shared" si="1"/>
        <v>#REF!</v>
      </c>
      <c r="J21" s="45" t="e">
        <f t="shared" si="7"/>
        <v>#REF!</v>
      </c>
      <c r="K21" s="45" t="e">
        <f>#REF!</f>
        <v>#REF!</v>
      </c>
      <c r="L21" s="45" t="e">
        <f>#REF!</f>
        <v>#REF!</v>
      </c>
      <c r="M21" s="46" t="e">
        <f t="shared" si="2"/>
        <v>#REF!</v>
      </c>
      <c r="N21" s="45" t="e">
        <f t="shared" si="8"/>
        <v>#REF!</v>
      </c>
      <c r="O21" s="48" t="e">
        <f>#REF!</f>
        <v>#REF!</v>
      </c>
      <c r="P21" s="49" t="e">
        <f>#REF!</f>
        <v>#REF!</v>
      </c>
      <c r="Q21" s="50"/>
      <c r="R21" s="51"/>
    </row>
    <row r="22" spans="1:18" ht="21.75" customHeight="1">
      <c r="A22" s="39">
        <v>13</v>
      </c>
      <c r="B22" s="40" t="s">
        <v>10</v>
      </c>
      <c r="C22" s="28" t="e">
        <f t="shared" si="3"/>
        <v>#REF!</v>
      </c>
      <c r="D22" s="28" t="e">
        <f t="shared" si="4"/>
        <v>#REF!</v>
      </c>
      <c r="E22" s="47" t="e">
        <f t="shared" si="0"/>
        <v>#REF!</v>
      </c>
      <c r="F22" s="65" t="e">
        <f t="shared" si="6"/>
        <v>#REF!</v>
      </c>
      <c r="G22" s="41" t="e">
        <f>#REF!</f>
        <v>#REF!</v>
      </c>
      <c r="H22" s="41" t="e">
        <f>#REF!</f>
        <v>#REF!</v>
      </c>
      <c r="I22" s="42" t="e">
        <f t="shared" si="1"/>
        <v>#REF!</v>
      </c>
      <c r="J22" s="41" t="e">
        <f t="shared" si="7"/>
        <v>#REF!</v>
      </c>
      <c r="K22" s="41" t="e">
        <f>#REF!</f>
        <v>#REF!</v>
      </c>
      <c r="L22" s="41" t="e">
        <f>#REF!</f>
        <v>#REF!</v>
      </c>
      <c r="M22" s="42" t="e">
        <f t="shared" si="2"/>
        <v>#REF!</v>
      </c>
      <c r="N22" s="41" t="e">
        <f t="shared" si="8"/>
        <v>#REF!</v>
      </c>
      <c r="O22" s="48" t="e">
        <f>#REF!</f>
        <v>#REF!</v>
      </c>
      <c r="P22" s="49" t="e">
        <f>#REF!</f>
        <v>#REF!</v>
      </c>
      <c r="Q22" s="50"/>
      <c r="R22" s="51"/>
    </row>
    <row r="23" spans="1:18" ht="21.75" customHeight="1">
      <c r="A23" s="39">
        <v>14</v>
      </c>
      <c r="B23" s="40" t="s">
        <v>1</v>
      </c>
      <c r="C23" s="28" t="e">
        <f t="shared" si="3"/>
        <v>#REF!</v>
      </c>
      <c r="D23" s="28" t="e">
        <f t="shared" si="4"/>
        <v>#REF!</v>
      </c>
      <c r="E23" s="47" t="e">
        <f t="shared" si="0"/>
        <v>#REF!</v>
      </c>
      <c r="F23" s="65" t="e">
        <f t="shared" si="6"/>
        <v>#REF!</v>
      </c>
      <c r="G23" s="41" t="e">
        <f>#REF!</f>
        <v>#REF!</v>
      </c>
      <c r="H23" s="41" t="e">
        <f>#REF!</f>
        <v>#REF!</v>
      </c>
      <c r="I23" s="42" t="e">
        <f t="shared" si="1"/>
        <v>#REF!</v>
      </c>
      <c r="J23" s="41" t="e">
        <f t="shared" si="7"/>
        <v>#REF!</v>
      </c>
      <c r="K23" s="41" t="e">
        <f>#REF!</f>
        <v>#REF!</v>
      </c>
      <c r="L23" s="41" t="e">
        <f>#REF!</f>
        <v>#REF!</v>
      </c>
      <c r="M23" s="42" t="e">
        <f t="shared" si="2"/>
        <v>#REF!</v>
      </c>
      <c r="N23" s="41" t="e">
        <f t="shared" si="8"/>
        <v>#REF!</v>
      </c>
      <c r="O23" s="48" t="e">
        <f>#REF!</f>
        <v>#REF!</v>
      </c>
      <c r="P23" s="49" t="e">
        <f>#REF!</f>
        <v>#REF!</v>
      </c>
      <c r="Q23" s="50"/>
      <c r="R23" s="51"/>
    </row>
    <row r="24" spans="1:18" ht="21.75" customHeight="1">
      <c r="A24" s="39">
        <v>15</v>
      </c>
      <c r="B24" s="40" t="s">
        <v>11</v>
      </c>
      <c r="C24" s="70" t="e">
        <f t="shared" si="3"/>
        <v>#REF!</v>
      </c>
      <c r="D24" s="70" t="e">
        <f t="shared" si="4"/>
        <v>#REF!</v>
      </c>
      <c r="E24" s="46" t="e">
        <f t="shared" si="0"/>
        <v>#REF!</v>
      </c>
      <c r="F24" s="45" t="e">
        <f t="shared" si="6"/>
        <v>#REF!</v>
      </c>
      <c r="G24" s="72" t="e">
        <f>#REF!</f>
        <v>#REF!</v>
      </c>
      <c r="H24" s="72" t="e">
        <f>#REF!</f>
        <v>#REF!</v>
      </c>
      <c r="I24" s="73" t="e">
        <f t="shared" si="1"/>
        <v>#REF!</v>
      </c>
      <c r="J24" s="72" t="e">
        <f t="shared" si="7"/>
        <v>#REF!</v>
      </c>
      <c r="K24" s="45" t="e">
        <f>#REF!</f>
        <v>#REF!</v>
      </c>
      <c r="L24" s="45" t="e">
        <f>#REF!</f>
        <v>#REF!</v>
      </c>
      <c r="M24" s="46" t="e">
        <f t="shared" si="2"/>
        <v>#REF!</v>
      </c>
      <c r="N24" s="45" t="e">
        <f t="shared" si="8"/>
        <v>#REF!</v>
      </c>
      <c r="O24" s="48" t="e">
        <f>#REF!</f>
        <v>#REF!</v>
      </c>
      <c r="P24" s="49" t="e">
        <f>#REF!</f>
        <v>#REF!</v>
      </c>
      <c r="Q24" s="50"/>
      <c r="R24" s="51"/>
    </row>
    <row r="25" spans="1:18" ht="21.75" customHeight="1">
      <c r="A25" s="39">
        <v>16</v>
      </c>
      <c r="B25" s="40" t="s">
        <v>3</v>
      </c>
      <c r="C25" s="28" t="e">
        <f t="shared" si="3"/>
        <v>#REF!</v>
      </c>
      <c r="D25" s="28" t="e">
        <f t="shared" si="4"/>
        <v>#REF!</v>
      </c>
      <c r="E25" s="47" t="e">
        <f t="shared" si="0"/>
        <v>#REF!</v>
      </c>
      <c r="F25" s="65" t="e">
        <f t="shared" si="6"/>
        <v>#REF!</v>
      </c>
      <c r="G25" s="72" t="e">
        <f>#REF!</f>
        <v>#REF!</v>
      </c>
      <c r="H25" s="72" t="e">
        <f>#REF!</f>
        <v>#REF!</v>
      </c>
      <c r="I25" s="73" t="e">
        <f t="shared" si="1"/>
        <v>#REF!</v>
      </c>
      <c r="J25" s="72" t="e">
        <f t="shared" si="7"/>
        <v>#REF!</v>
      </c>
      <c r="K25" s="41" t="e">
        <f>#REF!</f>
        <v>#REF!</v>
      </c>
      <c r="L25" s="41" t="e">
        <f>#REF!</f>
        <v>#REF!</v>
      </c>
      <c r="M25" s="42" t="e">
        <f t="shared" si="2"/>
        <v>#REF!</v>
      </c>
      <c r="N25" s="41" t="e">
        <f t="shared" si="8"/>
        <v>#REF!</v>
      </c>
      <c r="O25" s="48" t="e">
        <f>#REF!</f>
        <v>#REF!</v>
      </c>
      <c r="P25" s="49" t="e">
        <f>#REF!</f>
        <v>#REF!</v>
      </c>
      <c r="Q25" s="50"/>
      <c r="R25" s="51"/>
    </row>
    <row r="26" spans="1:18" ht="21.75" customHeight="1">
      <c r="A26" s="39">
        <v>17</v>
      </c>
      <c r="B26" s="40" t="s">
        <v>12</v>
      </c>
      <c r="C26" s="28" t="e">
        <f t="shared" si="3"/>
        <v>#REF!</v>
      </c>
      <c r="D26" s="28" t="e">
        <f t="shared" si="4"/>
        <v>#REF!</v>
      </c>
      <c r="E26" s="47" t="e">
        <f t="shared" si="0"/>
        <v>#REF!</v>
      </c>
      <c r="F26" s="65" t="e">
        <f t="shared" si="6"/>
        <v>#REF!</v>
      </c>
      <c r="G26" s="68" t="e">
        <f>#REF!</f>
        <v>#REF!</v>
      </c>
      <c r="H26" s="68" t="e">
        <f>#REF!</f>
        <v>#REF!</v>
      </c>
      <c r="I26" s="69" t="e">
        <f t="shared" si="1"/>
        <v>#REF!</v>
      </c>
      <c r="J26" s="68" t="e">
        <f t="shared" si="7"/>
        <v>#REF!</v>
      </c>
      <c r="K26" s="41" t="e">
        <f>#REF!</f>
        <v>#REF!</v>
      </c>
      <c r="L26" s="41" t="e">
        <f>#REF!</f>
        <v>#REF!</v>
      </c>
      <c r="M26" s="42" t="e">
        <f t="shared" si="2"/>
        <v>#REF!</v>
      </c>
      <c r="N26" s="41" t="e">
        <f t="shared" si="8"/>
        <v>#REF!</v>
      </c>
      <c r="O26" s="48" t="e">
        <f>#REF!</f>
        <v>#REF!</v>
      </c>
      <c r="P26" s="49" t="e">
        <f>#REF!</f>
        <v>#REF!</v>
      </c>
      <c r="Q26" s="50"/>
      <c r="R26" s="51"/>
    </row>
    <row r="27" spans="1:18" ht="21.75" customHeight="1">
      <c r="A27" s="39">
        <v>18</v>
      </c>
      <c r="B27" s="40" t="s">
        <v>4</v>
      </c>
      <c r="C27" s="70" t="e">
        <f t="shared" si="3"/>
        <v>#REF!</v>
      </c>
      <c r="D27" s="70" t="e">
        <f t="shared" si="4"/>
        <v>#REF!</v>
      </c>
      <c r="E27" s="46" t="e">
        <f t="shared" si="0"/>
        <v>#REF!</v>
      </c>
      <c r="F27" s="45" t="e">
        <f t="shared" si="6"/>
        <v>#REF!</v>
      </c>
      <c r="G27" s="68" t="e">
        <f>#REF!</f>
        <v>#REF!</v>
      </c>
      <c r="H27" s="68" t="e">
        <f>#REF!</f>
        <v>#REF!</v>
      </c>
      <c r="I27" s="69" t="e">
        <f t="shared" si="1"/>
        <v>#REF!</v>
      </c>
      <c r="J27" s="68" t="e">
        <f t="shared" si="7"/>
        <v>#REF!</v>
      </c>
      <c r="K27" s="41" t="e">
        <f>#REF!</f>
        <v>#REF!</v>
      </c>
      <c r="L27" s="41" t="e">
        <f>#REF!</f>
        <v>#REF!</v>
      </c>
      <c r="M27" s="42" t="e">
        <f t="shared" si="2"/>
        <v>#REF!</v>
      </c>
      <c r="N27" s="41" t="e">
        <f t="shared" si="8"/>
        <v>#REF!</v>
      </c>
      <c r="O27" s="48" t="e">
        <f>#REF!</f>
        <v>#REF!</v>
      </c>
      <c r="P27" s="49" t="e">
        <f>#REF!</f>
        <v>#REF!</v>
      </c>
      <c r="Q27" s="50"/>
      <c r="R27" s="51"/>
    </row>
    <row r="28" spans="1:18" ht="21.75" customHeight="1">
      <c r="A28" s="39">
        <v>19</v>
      </c>
      <c r="B28" s="40" t="s">
        <v>13</v>
      </c>
      <c r="C28" s="70" t="e">
        <f t="shared" si="3"/>
        <v>#REF!</v>
      </c>
      <c r="D28" s="70" t="e">
        <f t="shared" si="4"/>
        <v>#REF!</v>
      </c>
      <c r="E28" s="46" t="e">
        <f t="shared" si="0"/>
        <v>#REF!</v>
      </c>
      <c r="F28" s="45" t="e">
        <f t="shared" si="6"/>
        <v>#REF!</v>
      </c>
      <c r="G28" s="68" t="e">
        <f>#REF!</f>
        <v>#REF!</v>
      </c>
      <c r="H28" s="68" t="e">
        <f>#REF!</f>
        <v>#REF!</v>
      </c>
      <c r="I28" s="69" t="e">
        <f t="shared" si="1"/>
        <v>#REF!</v>
      </c>
      <c r="J28" s="68" t="e">
        <f t="shared" si="7"/>
        <v>#REF!</v>
      </c>
      <c r="K28" s="45" t="e">
        <f>#REF!</f>
        <v>#REF!</v>
      </c>
      <c r="L28" s="45" t="e">
        <f>#REF!</f>
        <v>#REF!</v>
      </c>
      <c r="M28" s="46" t="e">
        <f t="shared" si="2"/>
        <v>#REF!</v>
      </c>
      <c r="N28" s="45" t="e">
        <f t="shared" si="8"/>
        <v>#REF!</v>
      </c>
      <c r="O28" s="48" t="e">
        <f>#REF!</f>
        <v>#REF!</v>
      </c>
      <c r="P28" s="49" t="e">
        <f>#REF!</f>
        <v>#REF!</v>
      </c>
      <c r="Q28" s="50"/>
      <c r="R28" s="51"/>
    </row>
    <row r="29" spans="1:18" ht="21.75" customHeight="1">
      <c r="A29" s="39">
        <v>20</v>
      </c>
      <c r="B29" s="40" t="s">
        <v>14</v>
      </c>
      <c r="C29" s="70" t="e">
        <f t="shared" si="3"/>
        <v>#REF!</v>
      </c>
      <c r="D29" s="70" t="e">
        <f t="shared" si="4"/>
        <v>#REF!</v>
      </c>
      <c r="E29" s="46" t="e">
        <f t="shared" si="0"/>
        <v>#REF!</v>
      </c>
      <c r="F29" s="45" t="e">
        <f t="shared" si="6"/>
        <v>#REF!</v>
      </c>
      <c r="G29" s="45" t="e">
        <f>#REF!</f>
        <v>#REF!</v>
      </c>
      <c r="H29" s="45" t="e">
        <f>#REF!</f>
        <v>#REF!</v>
      </c>
      <c r="I29" s="46" t="e">
        <f t="shared" si="1"/>
        <v>#REF!</v>
      </c>
      <c r="J29" s="45" t="e">
        <f t="shared" si="7"/>
        <v>#REF!</v>
      </c>
      <c r="K29" s="41" t="e">
        <f>#REF!</f>
        <v>#REF!</v>
      </c>
      <c r="L29" s="41" t="e">
        <f>#REF!</f>
        <v>#REF!</v>
      </c>
      <c r="M29" s="42" t="e">
        <f t="shared" si="2"/>
        <v>#REF!</v>
      </c>
      <c r="N29" s="41" t="e">
        <f t="shared" si="8"/>
        <v>#REF!</v>
      </c>
      <c r="O29" s="48" t="e">
        <f>#REF!</f>
        <v>#REF!</v>
      </c>
      <c r="P29" s="49" t="e">
        <f>#REF!</f>
        <v>#REF!</v>
      </c>
      <c r="Q29" s="50"/>
      <c r="R29" s="43"/>
    </row>
    <row r="30" spans="1:18" ht="21.75" customHeight="1">
      <c r="A30" s="39">
        <v>21</v>
      </c>
      <c r="B30" s="40" t="s">
        <v>15</v>
      </c>
      <c r="C30" s="70" t="e">
        <f t="shared" si="3"/>
        <v>#REF!</v>
      </c>
      <c r="D30" s="70" t="e">
        <f t="shared" si="4"/>
        <v>#REF!</v>
      </c>
      <c r="E30" s="46" t="e">
        <f t="shared" si="0"/>
        <v>#REF!</v>
      </c>
      <c r="F30" s="45" t="e">
        <f t="shared" si="6"/>
        <v>#REF!</v>
      </c>
      <c r="G30" s="45" t="e">
        <f>#REF!</f>
        <v>#REF!</v>
      </c>
      <c r="H30" s="45" t="e">
        <f>#REF!</f>
        <v>#REF!</v>
      </c>
      <c r="I30" s="46" t="e">
        <f t="shared" si="1"/>
        <v>#REF!</v>
      </c>
      <c r="J30" s="45" t="e">
        <f t="shared" si="7"/>
        <v>#REF!</v>
      </c>
      <c r="K30" s="41" t="e">
        <f>#REF!</f>
        <v>#REF!</v>
      </c>
      <c r="L30" s="41" t="e">
        <f>#REF!</f>
        <v>#REF!</v>
      </c>
      <c r="M30" s="42" t="e">
        <f t="shared" si="2"/>
        <v>#REF!</v>
      </c>
      <c r="N30" s="41" t="e">
        <f t="shared" si="8"/>
        <v>#REF!</v>
      </c>
      <c r="O30" s="48" t="e">
        <f>#REF!</f>
        <v>#REF!</v>
      </c>
      <c r="P30" s="49" t="e">
        <f>#REF!</f>
        <v>#REF!</v>
      </c>
      <c r="Q30" s="50"/>
      <c r="R30" s="51"/>
    </row>
    <row r="31" spans="1:18" ht="21.75" customHeight="1">
      <c r="A31" s="39">
        <v>22</v>
      </c>
      <c r="B31" s="40" t="s">
        <v>16</v>
      </c>
      <c r="C31" s="70" t="e">
        <f t="shared" si="3"/>
        <v>#REF!</v>
      </c>
      <c r="D31" s="70" t="e">
        <f t="shared" si="4"/>
        <v>#REF!</v>
      </c>
      <c r="E31" s="46" t="e">
        <f t="shared" si="0"/>
        <v>#REF!</v>
      </c>
      <c r="F31" s="45" t="e">
        <f t="shared" si="6"/>
        <v>#REF!</v>
      </c>
      <c r="G31" s="45" t="e">
        <f>#REF!</f>
        <v>#REF!</v>
      </c>
      <c r="H31" s="45" t="e">
        <f>#REF!</f>
        <v>#REF!</v>
      </c>
      <c r="I31" s="46" t="e">
        <f t="shared" si="1"/>
        <v>#REF!</v>
      </c>
      <c r="J31" s="45" t="e">
        <f t="shared" si="7"/>
        <v>#REF!</v>
      </c>
      <c r="K31" s="41" t="e">
        <f>#REF!</f>
        <v>#REF!</v>
      </c>
      <c r="L31" s="41" t="e">
        <f>#REF!</f>
        <v>#REF!</v>
      </c>
      <c r="M31" s="42" t="e">
        <f t="shared" si="2"/>
        <v>#REF!</v>
      </c>
      <c r="N31" s="41" t="e">
        <f t="shared" si="8"/>
        <v>#REF!</v>
      </c>
      <c r="O31" s="48" t="e">
        <f>#REF!</f>
        <v>#REF!</v>
      </c>
      <c r="P31" s="49" t="e">
        <f>#REF!</f>
        <v>#REF!</v>
      </c>
      <c r="Q31" s="50"/>
      <c r="R31" s="51"/>
    </row>
    <row r="32" spans="1:18" ht="21.75" customHeight="1">
      <c r="A32" s="39">
        <v>23</v>
      </c>
      <c r="B32" s="40" t="s">
        <v>2</v>
      </c>
      <c r="C32" s="70" t="e">
        <f t="shared" si="3"/>
        <v>#REF!</v>
      </c>
      <c r="D32" s="70" t="e">
        <f t="shared" si="4"/>
        <v>#REF!</v>
      </c>
      <c r="E32" s="46" t="e">
        <f t="shared" si="0"/>
        <v>#REF!</v>
      </c>
      <c r="F32" s="45" t="e">
        <f t="shared" si="6"/>
        <v>#REF!</v>
      </c>
      <c r="G32" s="45" t="e">
        <f>#REF!</f>
        <v>#REF!</v>
      </c>
      <c r="H32" s="45" t="e">
        <f>#REF!</f>
        <v>#REF!</v>
      </c>
      <c r="I32" s="46" t="e">
        <f t="shared" si="1"/>
        <v>#REF!</v>
      </c>
      <c r="J32" s="45" t="e">
        <f t="shared" si="7"/>
        <v>#REF!</v>
      </c>
      <c r="K32" s="45" t="e">
        <f>#REF!</f>
        <v>#REF!</v>
      </c>
      <c r="L32" s="45" t="e">
        <f>#REF!</f>
        <v>#REF!</v>
      </c>
      <c r="M32" s="46" t="e">
        <f t="shared" si="2"/>
        <v>#REF!</v>
      </c>
      <c r="N32" s="45" t="e">
        <f t="shared" si="8"/>
        <v>#REF!</v>
      </c>
      <c r="O32" s="48" t="e">
        <f>#REF!</f>
        <v>#REF!</v>
      </c>
      <c r="P32" s="49" t="e">
        <f>#REF!</f>
        <v>#REF!</v>
      </c>
      <c r="Q32" s="50"/>
      <c r="R32" s="43"/>
    </row>
    <row r="33" spans="1:18" ht="21.75" customHeight="1">
      <c r="A33" s="39">
        <v>24</v>
      </c>
      <c r="B33" s="40" t="s">
        <v>17</v>
      </c>
      <c r="C33" s="70" t="e">
        <f t="shared" si="3"/>
        <v>#REF!</v>
      </c>
      <c r="D33" s="70" t="e">
        <f t="shared" si="4"/>
        <v>#REF!</v>
      </c>
      <c r="E33" s="46" t="e">
        <f t="shared" si="0"/>
        <v>#REF!</v>
      </c>
      <c r="F33" s="45" t="e">
        <f t="shared" si="6"/>
        <v>#REF!</v>
      </c>
      <c r="G33" s="45" t="e">
        <f>#REF!</f>
        <v>#REF!</v>
      </c>
      <c r="H33" s="45" t="e">
        <f>#REF!</f>
        <v>#REF!</v>
      </c>
      <c r="I33" s="46" t="e">
        <f t="shared" si="1"/>
        <v>#REF!</v>
      </c>
      <c r="J33" s="45" t="e">
        <f t="shared" si="7"/>
        <v>#REF!</v>
      </c>
      <c r="K33" s="41" t="e">
        <f>#REF!</f>
        <v>#REF!</v>
      </c>
      <c r="L33" s="41" t="e">
        <f>#REF!</f>
        <v>#REF!</v>
      </c>
      <c r="M33" s="42" t="e">
        <f t="shared" si="2"/>
        <v>#REF!</v>
      </c>
      <c r="N33" s="41" t="e">
        <f t="shared" si="8"/>
        <v>#REF!</v>
      </c>
      <c r="O33" s="48" t="e">
        <f>#REF!</f>
        <v>#REF!</v>
      </c>
      <c r="P33" s="49" t="e">
        <f>#REF!</f>
        <v>#REF!</v>
      </c>
      <c r="Q33" s="50"/>
      <c r="R33" s="43"/>
    </row>
    <row r="34" spans="1:18" ht="21.75" customHeight="1">
      <c r="A34" s="39">
        <v>25</v>
      </c>
      <c r="B34" s="40" t="s">
        <v>22</v>
      </c>
      <c r="C34" s="28" t="e">
        <f t="shared" si="3"/>
        <v>#REF!</v>
      </c>
      <c r="D34" s="28" t="e">
        <f t="shared" si="4"/>
        <v>#REF!</v>
      </c>
      <c r="E34" s="47" t="e">
        <f t="shared" si="0"/>
        <v>#REF!</v>
      </c>
      <c r="F34" s="65" t="e">
        <f t="shared" si="6"/>
        <v>#REF!</v>
      </c>
      <c r="G34" s="72" t="e">
        <f>#REF!</f>
        <v>#REF!</v>
      </c>
      <c r="H34" s="72" t="e">
        <f>#REF!</f>
        <v>#REF!</v>
      </c>
      <c r="I34" s="73" t="e">
        <f t="shared" si="1"/>
        <v>#REF!</v>
      </c>
      <c r="J34" s="72" t="e">
        <f t="shared" si="7"/>
        <v>#REF!</v>
      </c>
      <c r="K34" s="41" t="e">
        <f>#REF!</f>
        <v>#REF!</v>
      </c>
      <c r="L34" s="41" t="e">
        <f>#REF!</f>
        <v>#REF!</v>
      </c>
      <c r="M34" s="42" t="e">
        <f t="shared" si="2"/>
        <v>#REF!</v>
      </c>
      <c r="N34" s="41" t="e">
        <f t="shared" si="8"/>
        <v>#REF!</v>
      </c>
      <c r="O34" s="48"/>
      <c r="P34" s="49" t="e">
        <f>#REF!</f>
        <v>#REF!</v>
      </c>
      <c r="Q34" s="50"/>
      <c r="R34" s="51"/>
    </row>
    <row r="35" spans="1:18" ht="21.75" customHeight="1">
      <c r="A35" s="39">
        <v>26</v>
      </c>
      <c r="B35" s="40" t="s">
        <v>19</v>
      </c>
      <c r="C35" s="70" t="e">
        <f t="shared" si="3"/>
        <v>#REF!</v>
      </c>
      <c r="D35" s="70" t="e">
        <f t="shared" si="4"/>
        <v>#REF!</v>
      </c>
      <c r="E35" s="46" t="e">
        <f t="shared" si="0"/>
        <v>#REF!</v>
      </c>
      <c r="F35" s="45" t="e">
        <f t="shared" si="6"/>
        <v>#REF!</v>
      </c>
      <c r="G35" s="45" t="e">
        <f>#REF!</f>
        <v>#REF!</v>
      </c>
      <c r="H35" s="45" t="e">
        <f>#REF!</f>
        <v>#REF!</v>
      </c>
      <c r="I35" s="46" t="e">
        <f t="shared" si="1"/>
        <v>#REF!</v>
      </c>
      <c r="J35" s="45" t="e">
        <f t="shared" si="7"/>
        <v>#REF!</v>
      </c>
      <c r="K35" s="45" t="e">
        <f>#REF!</f>
        <v>#REF!</v>
      </c>
      <c r="L35" s="45" t="e">
        <f>#REF!</f>
        <v>#REF!</v>
      </c>
      <c r="M35" s="46" t="e">
        <f t="shared" si="2"/>
        <v>#REF!</v>
      </c>
      <c r="N35" s="45" t="e">
        <f t="shared" si="8"/>
        <v>#REF!</v>
      </c>
      <c r="O35" s="48" t="e">
        <f>#REF!</f>
        <v>#REF!</v>
      </c>
      <c r="P35" s="49" t="e">
        <f>#REF!</f>
        <v>#REF!</v>
      </c>
      <c r="Q35" s="50"/>
      <c r="R35" s="51"/>
    </row>
    <row r="36" spans="1:18" ht="21.75" customHeight="1">
      <c r="A36" s="39">
        <v>27</v>
      </c>
      <c r="B36" s="40" t="s">
        <v>5</v>
      </c>
      <c r="C36" s="70" t="e">
        <f t="shared" si="3"/>
        <v>#REF!</v>
      </c>
      <c r="D36" s="70" t="e">
        <f t="shared" si="4"/>
        <v>#REF!</v>
      </c>
      <c r="E36" s="46" t="e">
        <f t="shared" si="0"/>
        <v>#REF!</v>
      </c>
      <c r="F36" s="45" t="e">
        <f t="shared" si="6"/>
        <v>#REF!</v>
      </c>
      <c r="G36" s="68" t="e">
        <f>#REF!</f>
        <v>#REF!</v>
      </c>
      <c r="H36" s="68" t="e">
        <f>#REF!</f>
        <v>#REF!</v>
      </c>
      <c r="I36" s="69" t="e">
        <f t="shared" si="1"/>
        <v>#REF!</v>
      </c>
      <c r="J36" s="68" t="e">
        <f t="shared" si="7"/>
        <v>#REF!</v>
      </c>
      <c r="K36" s="41" t="e">
        <f>#REF!</f>
        <v>#REF!</v>
      </c>
      <c r="L36" s="41" t="e">
        <f>#REF!</f>
        <v>#REF!</v>
      </c>
      <c r="M36" s="42" t="e">
        <f t="shared" si="2"/>
        <v>#REF!</v>
      </c>
      <c r="N36" s="41" t="e">
        <f t="shared" si="8"/>
        <v>#REF!</v>
      </c>
      <c r="O36" s="48" t="e">
        <f>#REF!</f>
        <v>#REF!</v>
      </c>
      <c r="P36" s="49" t="e">
        <f>#REF!</f>
        <v>#REF!</v>
      </c>
      <c r="Q36" s="50"/>
      <c r="R36" s="51"/>
    </row>
    <row r="37" spans="1:18" ht="21.75" customHeight="1">
      <c r="A37" s="39">
        <v>28</v>
      </c>
      <c r="B37" s="40" t="s">
        <v>6</v>
      </c>
      <c r="C37" s="28" t="e">
        <f t="shared" si="3"/>
        <v>#REF!</v>
      </c>
      <c r="D37" s="28" t="e">
        <f t="shared" si="4"/>
        <v>#REF!</v>
      </c>
      <c r="E37" s="47" t="e">
        <f t="shared" si="0"/>
        <v>#REF!</v>
      </c>
      <c r="F37" s="65" t="e">
        <f t="shared" si="6"/>
        <v>#REF!</v>
      </c>
      <c r="G37" s="41" t="e">
        <f>#REF!</f>
        <v>#REF!</v>
      </c>
      <c r="H37" s="41" t="e">
        <f>#REF!</f>
        <v>#REF!</v>
      </c>
      <c r="I37" s="42" t="e">
        <f t="shared" si="1"/>
        <v>#REF!</v>
      </c>
      <c r="J37" s="41" t="e">
        <f t="shared" si="7"/>
        <v>#REF!</v>
      </c>
      <c r="K37" s="41" t="e">
        <f>#REF!</f>
        <v>#REF!</v>
      </c>
      <c r="L37" s="41" t="e">
        <f>#REF!</f>
        <v>#REF!</v>
      </c>
      <c r="M37" s="42" t="e">
        <f t="shared" si="2"/>
        <v>#REF!</v>
      </c>
      <c r="N37" s="41" t="e">
        <f t="shared" si="8"/>
        <v>#REF!</v>
      </c>
      <c r="O37" s="48" t="e">
        <f>#REF!</f>
        <v>#REF!</v>
      </c>
      <c r="P37" s="49" t="e">
        <f>#REF!</f>
        <v>#REF!</v>
      </c>
      <c r="Q37" s="50"/>
      <c r="R37" s="51"/>
    </row>
    <row r="38" spans="1:18" ht="21.75" customHeight="1">
      <c r="A38" s="39">
        <v>29</v>
      </c>
      <c r="B38" s="40" t="s">
        <v>18</v>
      </c>
      <c r="C38" s="28" t="e">
        <f t="shared" si="3"/>
        <v>#REF!</v>
      </c>
      <c r="D38" s="28" t="e">
        <f t="shared" si="4"/>
        <v>#REF!</v>
      </c>
      <c r="E38" s="47" t="e">
        <f t="shared" si="0"/>
        <v>#REF!</v>
      </c>
      <c r="F38" s="65" t="e">
        <f t="shared" si="6"/>
        <v>#REF!</v>
      </c>
      <c r="G38" s="45" t="e">
        <f>#REF!</f>
        <v>#REF!</v>
      </c>
      <c r="H38" s="45" t="e">
        <f>#REF!</f>
        <v>#REF!</v>
      </c>
      <c r="I38" s="46" t="e">
        <f t="shared" si="1"/>
        <v>#REF!</v>
      </c>
      <c r="J38" s="45" t="e">
        <f t="shared" si="7"/>
        <v>#REF!</v>
      </c>
      <c r="K38" s="41" t="e">
        <f>#REF!</f>
        <v>#REF!</v>
      </c>
      <c r="L38" s="41" t="e">
        <f>#REF!</f>
        <v>#REF!</v>
      </c>
      <c r="M38" s="42" t="e">
        <f t="shared" si="2"/>
        <v>#REF!</v>
      </c>
      <c r="N38" s="41" t="e">
        <f t="shared" si="8"/>
        <v>#REF!</v>
      </c>
      <c r="O38" s="48" t="e">
        <f>#REF!</f>
        <v>#REF!</v>
      </c>
      <c r="P38" s="49" t="e">
        <f>#REF!</f>
        <v>#REF!</v>
      </c>
      <c r="Q38" s="50"/>
      <c r="R38" s="51"/>
    </row>
    <row r="39" spans="1:18" ht="21.75" customHeight="1">
      <c r="A39" s="39">
        <v>30</v>
      </c>
      <c r="B39" s="40" t="s">
        <v>7</v>
      </c>
      <c r="C39" s="70" t="e">
        <f t="shared" si="3"/>
        <v>#REF!</v>
      </c>
      <c r="D39" s="70" t="e">
        <f t="shared" si="4"/>
        <v>#REF!</v>
      </c>
      <c r="E39" s="46" t="e">
        <f t="shared" si="0"/>
        <v>#REF!</v>
      </c>
      <c r="F39" s="45" t="e">
        <f t="shared" si="6"/>
        <v>#REF!</v>
      </c>
      <c r="G39" s="45" t="e">
        <f>#REF!</f>
        <v>#REF!</v>
      </c>
      <c r="H39" s="45" t="e">
        <f>#REF!</f>
        <v>#REF!</v>
      </c>
      <c r="I39" s="46" t="e">
        <f t="shared" si="1"/>
        <v>#REF!</v>
      </c>
      <c r="J39" s="45" t="e">
        <f t="shared" si="7"/>
        <v>#REF!</v>
      </c>
      <c r="K39" s="45" t="e">
        <f>#REF!</f>
        <v>#REF!</v>
      </c>
      <c r="L39" s="45" t="e">
        <f>#REF!</f>
        <v>#REF!</v>
      </c>
      <c r="M39" s="46" t="e">
        <f t="shared" si="2"/>
        <v>#REF!</v>
      </c>
      <c r="N39" s="45" t="e">
        <f t="shared" si="8"/>
        <v>#REF!</v>
      </c>
      <c r="O39" s="48" t="e">
        <f>#REF!</f>
        <v>#REF!</v>
      </c>
      <c r="P39" s="49" t="e">
        <f>#REF!</f>
        <v>#REF!</v>
      </c>
      <c r="Q39" s="50"/>
      <c r="R39" s="43"/>
    </row>
    <row r="40" ht="20.25" customHeight="1">
      <c r="B40" s="52" t="s">
        <v>39</v>
      </c>
    </row>
    <row r="42" spans="1:17" s="57" customFormat="1" ht="20.25" customHeight="1">
      <c r="A42" s="55"/>
      <c r="B42" s="56"/>
      <c r="C42" s="56"/>
      <c r="D42" s="56"/>
      <c r="E42" s="56"/>
      <c r="F42" s="56"/>
      <c r="I42" s="58"/>
      <c r="J42" s="59"/>
      <c r="N42" s="60"/>
      <c r="Q42" s="61"/>
    </row>
  </sheetData>
  <customSheetViews>
    <customSheetView guid="{48e659dd-b276-4bd9-8fc7-716eb3c91d52}" fitToPage="1" printArea="1" showPageBreaks="1" state="hidden" topLeftCell="A1">
      <rowBreaks count="1" manualBreakCount="1">
        <brk id="17" max="17" man="1"/>
      </rowBreaks>
      <pageMargins left="0.196850393700787" right="0.196850393700787" top="0.393700787401575" bottom="0.393700787401575" header="0.31496062992126" footer="0.31496062992126"/>
      <printOptions horizontalCentered="1" verticalCentered="1"/>
      <pageSetup orientation="landscape" paperSize="9" scale="61" r:id="rId2"/>
    </customSheetView>
    <customSheetView guid="{d917816d-ca2c-4d17-ad26-21331f2dbfd3}" fitToPage="1" printArea="1" showPageBreaks="1" state="hidden" topLeftCell="A1">
      <rowBreaks count="1" manualBreakCount="1">
        <brk id="17" max="17" man="1"/>
      </rowBreaks>
      <pageMargins left="0.196850393700787" right="0.196850393700787" top="0.393700787401575" bottom="0.393700787401575" header="0.31496062992126" footer="0.31496062992126"/>
      <printOptions horizontalCentered="1" verticalCentered="1"/>
      <pageSetup orientation="landscape" paperSize="9" scale="61" r:id="rId3"/>
    </customSheetView>
    <customSheetView guid="{a8bbba58-cc9d-46ca-80b9-1ab71a605f26}" fitToPage="1" printArea="1" showPageBreaks="1" state="hidden" topLeftCell="A1">
      <rowBreaks count="1" manualBreakCount="1">
        <brk id="17" max="17" man="1"/>
      </rowBreaks>
      <pageMargins left="0.196850393700787" right="0.196850393700787" top="0.393700787401575" bottom="0.393700787401575" header="0.31496062992126" footer="0.31496062992126"/>
      <printOptions horizontalCentered="1" verticalCentered="1"/>
      <pageSetup orientation="landscape" paperSize="9" scale="61" r:id="rId4"/>
    </customSheetView>
  </customSheetViews>
  <mergeCells count="14">
    <mergeCell ref="N4:N5"/>
    <mergeCell ref="Q4:Q5"/>
    <mergeCell ref="R4:R5"/>
    <mergeCell ref="A3:A5"/>
    <mergeCell ref="B3:B5"/>
    <mergeCell ref="C3:F3"/>
    <mergeCell ref="G3:J3"/>
    <mergeCell ref="K3:N3"/>
    <mergeCell ref="O3:R3"/>
    <mergeCell ref="E4:E5"/>
    <mergeCell ref="F4:F5"/>
    <mergeCell ref="I4:I5"/>
    <mergeCell ref="J4:J5"/>
    <mergeCell ref="M4:M5"/>
  </mergeCells>
  <printOptions horizontalCentered="1" verticalCentered="1"/>
  <pageMargins left="0.196850393700787" right="0.196850393700787" top="0.393700787401575" bottom="0.393700787401575" header="0.31496062992126" footer="0.31496062992126"/>
  <pageSetup orientation="landscape" paperSize="9" scale="61" r:id="rId1"/>
  <rowBreaks count="1" manualBreakCount="1">
    <brk id="17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41"/>
  <sheetViews>
    <sheetView view="pageBreakPreview" zoomScale="60" zoomScaleNormal="100" workbookViewId="0" topLeftCell="A1">
      <selection pane="topLeft" activeCell="L15" sqref="L15"/>
    </sheetView>
  </sheetViews>
  <sheetFormatPr defaultColWidth="8" defaultRowHeight="20.25" customHeight="1"/>
  <cols>
    <col min="1" max="1" width="4.14285714285714" style="10" customWidth="1"/>
    <col min="2" max="2" width="29.1428571428571" style="52" customWidth="1"/>
    <col min="3" max="5" width="12.8571428571429" style="52" customWidth="1"/>
    <col min="6" max="6" width="6.71428571428571" style="52" customWidth="1"/>
    <col min="7" max="8" width="12.8571428571429" style="13" customWidth="1"/>
    <col min="9" max="9" width="12.8571428571429" style="53" customWidth="1"/>
    <col min="10" max="10" width="6.71428571428571" style="54" customWidth="1"/>
    <col min="11" max="12" width="12.8571428571429" style="13" customWidth="1"/>
    <col min="13" max="13" width="12.8571428571429" style="18" customWidth="1"/>
    <col min="14" max="14" width="6.71428571428571" style="19" customWidth="1"/>
    <col min="15" max="16" width="12.8571428571429" style="13" customWidth="1"/>
    <col min="17" max="17" width="12.8571428571429" style="14" customWidth="1"/>
    <col min="18" max="18" width="6.71428571428571" style="13" customWidth="1"/>
    <col min="19" max="19" width="15.7142857142857" style="13" bestFit="1" customWidth="1"/>
    <col min="20" max="16384" width="8" style="13"/>
  </cols>
  <sheetData>
    <row r="1" spans="2:14" ht="20.25" customHeight="1">
      <c r="B1" s="11" t="s">
        <v>48</v>
      </c>
      <c r="C1" s="11"/>
      <c r="D1" s="11"/>
      <c r="E1" s="11"/>
      <c r="F1" s="11"/>
      <c r="G1" s="11"/>
      <c r="H1" s="11"/>
      <c r="I1" s="11"/>
      <c r="J1" s="12"/>
      <c r="K1" s="11"/>
      <c r="L1" s="11"/>
      <c r="M1" s="11"/>
      <c r="N1" s="12"/>
    </row>
    <row r="2" spans="1:12" ht="20.25" customHeight="1">
      <c r="A2" s="15"/>
      <c r="B2" s="16" t="s">
        <v>23</v>
      </c>
      <c r="C2" s="16"/>
      <c r="D2" s="16"/>
      <c r="E2" s="16"/>
      <c r="F2" s="16"/>
      <c r="G2" s="15"/>
      <c r="H2" s="15"/>
      <c r="I2" s="15"/>
      <c r="J2" s="17"/>
      <c r="K2" s="15"/>
      <c r="L2" s="15"/>
    </row>
    <row r="3" spans="1:18" s="20" customFormat="1" ht="21.75" customHeight="1">
      <c r="A3" s="120" t="s">
        <v>24</v>
      </c>
      <c r="B3" s="121" t="s">
        <v>25</v>
      </c>
      <c r="C3" s="124" t="s">
        <v>26</v>
      </c>
      <c r="D3" s="125"/>
      <c r="E3" s="125"/>
      <c r="F3" s="126"/>
      <c r="G3" s="120" t="s">
        <v>27</v>
      </c>
      <c r="H3" s="120"/>
      <c r="I3" s="120"/>
      <c r="J3" s="120"/>
      <c r="K3" s="120" t="s">
        <v>28</v>
      </c>
      <c r="L3" s="120"/>
      <c r="M3" s="120"/>
      <c r="N3" s="120"/>
      <c r="O3" s="120" t="s">
        <v>29</v>
      </c>
      <c r="P3" s="120"/>
      <c r="Q3" s="120"/>
      <c r="R3" s="120"/>
    </row>
    <row r="4" spans="1:18" s="21" customFormat="1" ht="21.75" customHeight="1">
      <c r="A4" s="120"/>
      <c r="B4" s="122"/>
      <c r="C4" s="74" t="s">
        <v>30</v>
      </c>
      <c r="D4" s="74" t="s">
        <v>31</v>
      </c>
      <c r="E4" s="119" t="s">
        <v>32</v>
      </c>
      <c r="F4" s="117" t="s">
        <v>33</v>
      </c>
      <c r="G4" s="74" t="s">
        <v>30</v>
      </c>
      <c r="H4" s="74" t="s">
        <v>31</v>
      </c>
      <c r="I4" s="119" t="s">
        <v>32</v>
      </c>
      <c r="J4" s="117" t="s">
        <v>33</v>
      </c>
      <c r="K4" s="74" t="s">
        <v>34</v>
      </c>
      <c r="L4" s="74" t="s">
        <v>31</v>
      </c>
      <c r="M4" s="119" t="s">
        <v>32</v>
      </c>
      <c r="N4" s="117" t="s">
        <v>33</v>
      </c>
      <c r="O4" s="74" t="s">
        <v>34</v>
      </c>
      <c r="P4" s="74" t="s">
        <v>31</v>
      </c>
      <c r="Q4" s="118" t="s">
        <v>32</v>
      </c>
      <c r="R4" s="119" t="s">
        <v>33</v>
      </c>
    </row>
    <row r="5" spans="1:18" s="21" customFormat="1" ht="21.75" customHeight="1">
      <c r="A5" s="120"/>
      <c r="B5" s="123"/>
      <c r="C5" s="22" t="e">
        <f>#REF!</f>
        <v>#REF!</v>
      </c>
      <c r="D5" s="22" t="e">
        <f>#REF!</f>
        <v>#REF!</v>
      </c>
      <c r="E5" s="119"/>
      <c r="F5" s="117"/>
      <c r="G5" s="22" t="e">
        <f>C5</f>
        <v>#REF!</v>
      </c>
      <c r="H5" s="22" t="e">
        <f>D5</f>
        <v>#REF!</v>
      </c>
      <c r="I5" s="119"/>
      <c r="J5" s="117"/>
      <c r="K5" s="22" t="e">
        <f>C5</f>
        <v>#REF!</v>
      </c>
      <c r="L5" s="22" t="e">
        <f>H5</f>
        <v>#REF!</v>
      </c>
      <c r="M5" s="119"/>
      <c r="N5" s="117"/>
      <c r="O5" s="22" t="e">
        <f>C5</f>
        <v>#REF!</v>
      </c>
      <c r="P5" s="22" t="e">
        <f>H5</f>
        <v>#REF!</v>
      </c>
      <c r="Q5" s="118"/>
      <c r="R5" s="119"/>
    </row>
    <row r="6" spans="1:18" s="27" customFormat="1" ht="15" customHeight="1">
      <c r="A6" s="23">
        <v>1</v>
      </c>
      <c r="B6" s="23">
        <v>2</v>
      </c>
      <c r="C6" s="23">
        <v>3</v>
      </c>
      <c r="D6" s="23">
        <v>4</v>
      </c>
      <c r="E6" s="23">
        <v>5</v>
      </c>
      <c r="F6" s="23">
        <v>6</v>
      </c>
      <c r="G6" s="23">
        <v>7</v>
      </c>
      <c r="H6" s="23">
        <v>8</v>
      </c>
      <c r="I6" s="24">
        <v>9</v>
      </c>
      <c r="J6" s="24">
        <v>10</v>
      </c>
      <c r="K6" s="23">
        <v>11</v>
      </c>
      <c r="L6" s="23">
        <v>12</v>
      </c>
      <c r="M6" s="24">
        <v>13</v>
      </c>
      <c r="N6" s="24">
        <v>14</v>
      </c>
      <c r="O6" s="25">
        <v>15</v>
      </c>
      <c r="P6" s="23">
        <v>16</v>
      </c>
      <c r="Q6" s="26">
        <v>17</v>
      </c>
      <c r="R6" s="26">
        <v>18</v>
      </c>
    </row>
    <row r="7" spans="1:19" s="86" customFormat="1" ht="21.75" customHeight="1">
      <c r="A7" s="81" t="s">
        <v>35</v>
      </c>
      <c r="B7" s="82" t="s">
        <v>36</v>
      </c>
      <c r="C7" s="81" t="e">
        <f>G7+K7+O7</f>
        <v>#REF!</v>
      </c>
      <c r="D7" s="81" t="e">
        <f>H7+L7+P7</f>
        <v>#REF!</v>
      </c>
      <c r="E7" s="83" t="e">
        <f t="shared" si="0" ref="E7:E38">D7/C7</f>
        <v>#REF!</v>
      </c>
      <c r="F7" s="82"/>
      <c r="G7" s="81" t="e">
        <f>G8+G9</f>
        <v>#REF!</v>
      </c>
      <c r="H7" s="81" t="e">
        <f>H8+H9</f>
        <v>#REF!</v>
      </c>
      <c r="I7" s="83" t="e">
        <f t="shared" si="1" ref="I7:I38">H7/G7</f>
        <v>#REF!</v>
      </c>
      <c r="J7" s="84"/>
      <c r="K7" s="81" t="e">
        <f>K8+K9</f>
        <v>#REF!</v>
      </c>
      <c r="L7" s="81" t="e">
        <f>L8+L9</f>
        <v>#REF!</v>
      </c>
      <c r="M7" s="83" t="e">
        <f t="shared" si="2" ref="M7:M38">L7/K7</f>
        <v>#REF!</v>
      </c>
      <c r="N7" s="84"/>
      <c r="O7" s="85" t="e">
        <f>O8+O9</f>
        <v>#REF!</v>
      </c>
      <c r="P7" s="85" t="e">
        <f>P8+P9</f>
        <v>#REF!</v>
      </c>
      <c r="Q7" s="83" t="e">
        <f>P7/O7</f>
        <v>#REF!</v>
      </c>
      <c r="R7" s="83"/>
      <c r="S7" s="100"/>
    </row>
    <row r="8" spans="1:19" s="93" customFormat="1" ht="21.75" customHeight="1">
      <c r="A8" s="87" t="s">
        <v>35</v>
      </c>
      <c r="B8" s="88" t="s">
        <v>37</v>
      </c>
      <c r="C8" s="89" t="e">
        <f t="shared" si="3" ref="C8:D38">G8+K8+O8</f>
        <v>#REF!</v>
      </c>
      <c r="D8" s="89" t="e">
        <f t="shared" si="3"/>
        <v>#REF!</v>
      </c>
      <c r="E8" s="90" t="e">
        <f t="shared" si="0"/>
        <v>#REF!</v>
      </c>
      <c r="F8" s="88"/>
      <c r="G8" s="89" t="e">
        <f>#REF!</f>
        <v>#REF!</v>
      </c>
      <c r="H8" s="89" t="e">
        <f>#REF!</f>
        <v>#REF!</v>
      </c>
      <c r="I8" s="90" t="e">
        <f t="shared" si="1"/>
        <v>#REF!</v>
      </c>
      <c r="J8" s="91"/>
      <c r="K8" s="89" t="e">
        <f>#REF!</f>
        <v>#REF!</v>
      </c>
      <c r="L8" s="89" t="e">
        <f>#REF!</f>
        <v>#REF!</v>
      </c>
      <c r="M8" s="90" t="e">
        <f t="shared" si="2"/>
        <v>#REF!</v>
      </c>
      <c r="N8" s="91"/>
      <c r="O8" s="92" t="e">
        <f>#REF!</f>
        <v>#REF!</v>
      </c>
      <c r="P8" s="92" t="e">
        <f>#REF!</f>
        <v>#REF!</v>
      </c>
      <c r="Q8" s="90" t="e">
        <f>P8/O8</f>
        <v>#REF!</v>
      </c>
      <c r="R8" s="90"/>
      <c r="S8" s="100"/>
    </row>
    <row r="9" spans="1:19" s="96" customFormat="1" ht="21.75" customHeight="1">
      <c r="A9" s="94" t="s">
        <v>35</v>
      </c>
      <c r="B9" s="95" t="s">
        <v>38</v>
      </c>
      <c r="C9" s="81" t="e">
        <f t="shared" si="3"/>
        <v>#REF!</v>
      </c>
      <c r="D9" s="81" t="e">
        <f t="shared" si="3"/>
        <v>#REF!</v>
      </c>
      <c r="E9" s="83" t="e">
        <f t="shared" si="0"/>
        <v>#REF!</v>
      </c>
      <c r="F9" s="81"/>
      <c r="G9" s="81" t="e">
        <f>SUM(G10:G38)</f>
        <v>#REF!</v>
      </c>
      <c r="H9" s="81" t="e">
        <f>SUM(H10:H38)</f>
        <v>#REF!</v>
      </c>
      <c r="I9" s="83" t="e">
        <f t="shared" si="1"/>
        <v>#REF!</v>
      </c>
      <c r="J9" s="81"/>
      <c r="K9" s="81" t="e">
        <f>SUM(K10:K38)</f>
        <v>#REF!</v>
      </c>
      <c r="L9" s="81" t="e">
        <f>SUM(L10:L38)</f>
        <v>#REF!</v>
      </c>
      <c r="M9" s="83" t="e">
        <f t="shared" si="2"/>
        <v>#REF!</v>
      </c>
      <c r="N9" s="81"/>
      <c r="O9" s="81" t="e">
        <f>SUM(O10:O38)</f>
        <v>#REF!</v>
      </c>
      <c r="P9" s="81" t="e">
        <f>SUM(P10:P38)</f>
        <v>#REF!</v>
      </c>
      <c r="Q9" s="83" t="e">
        <f>P9/O9</f>
        <v>#REF!</v>
      </c>
      <c r="R9" s="81"/>
      <c r="S9" s="100"/>
    </row>
    <row r="10" spans="1:18" ht="21.75" customHeight="1">
      <c r="A10" s="39">
        <v>1</v>
      </c>
      <c r="B10" s="40" t="s">
        <v>0</v>
      </c>
      <c r="C10" s="28" t="e">
        <f t="shared" si="3"/>
        <v>#REF!</v>
      </c>
      <c r="D10" s="28" t="e">
        <f t="shared" si="3"/>
        <v>#REF!</v>
      </c>
      <c r="E10" s="47" t="e">
        <f t="shared" si="0"/>
        <v>#REF!</v>
      </c>
      <c r="F10" s="65" t="e">
        <f t="shared" si="4" ref="F10:F38">RANK(E10,$E$10:$E$38,0)</f>
        <v>#REF!</v>
      </c>
      <c r="G10" s="79" t="e">
        <f>#REF!</f>
        <v>#REF!</v>
      </c>
      <c r="H10" s="79" t="e">
        <f>#REF!</f>
        <v>#REF!</v>
      </c>
      <c r="I10" s="78" t="e">
        <f t="shared" si="1"/>
        <v>#REF!</v>
      </c>
      <c r="J10" s="79" t="e">
        <f t="shared" si="5" ref="J10:J38">RANK(I10,$I$10:$I$38,0)</f>
        <v>#REF!</v>
      </c>
      <c r="K10" s="79" t="e">
        <f>#REF!</f>
        <v>#REF!</v>
      </c>
      <c r="L10" s="97" t="e">
        <f>#REF!+2571</f>
        <v>#REF!</v>
      </c>
      <c r="M10" s="78" t="e">
        <f t="shared" si="2"/>
        <v>#REF!</v>
      </c>
      <c r="N10" s="79" t="e">
        <f t="shared" si="6" ref="N10:N38">RANK(M10,$M$10:$M$38,0)</f>
        <v>#REF!</v>
      </c>
      <c r="O10" s="80" t="e">
        <f>#REF!</f>
        <v>#REF!</v>
      </c>
      <c r="P10" s="80" t="e">
        <f>#REF!</f>
        <v>#REF!</v>
      </c>
      <c r="Q10" s="78" t="e">
        <f>P10/O10</f>
        <v>#REF!</v>
      </c>
      <c r="R10" s="79" t="e">
        <f>RANK(Q10,$Q$10:$Q$17,0)</f>
        <v>#REF!</v>
      </c>
    </row>
    <row r="11" spans="1:18" ht="21.75" customHeight="1">
      <c r="A11" s="39">
        <v>2</v>
      </c>
      <c r="B11" s="40" t="s">
        <v>40</v>
      </c>
      <c r="C11" s="70" t="e">
        <f t="shared" si="3"/>
        <v>#REF!</v>
      </c>
      <c r="D11" s="70" t="e">
        <f t="shared" si="3"/>
        <v>#REF!</v>
      </c>
      <c r="E11" s="46" t="e">
        <f t="shared" si="0"/>
        <v>#REF!</v>
      </c>
      <c r="F11" s="45" t="e">
        <f t="shared" si="4"/>
        <v>#REF!</v>
      </c>
      <c r="G11" s="79" t="e">
        <f>#REF!</f>
        <v>#REF!</v>
      </c>
      <c r="H11" s="79" t="e">
        <f>#REF!</f>
        <v>#REF!</v>
      </c>
      <c r="I11" s="78" t="e">
        <f t="shared" si="1"/>
        <v>#REF!</v>
      </c>
      <c r="J11" s="79" t="e">
        <f t="shared" si="5"/>
        <v>#REF!</v>
      </c>
      <c r="K11" s="79" t="e">
        <f>#REF!</f>
        <v>#REF!</v>
      </c>
      <c r="L11" s="79" t="e">
        <f>#REF!</f>
        <v>#REF!</v>
      </c>
      <c r="M11" s="78" t="e">
        <f t="shared" si="2"/>
        <v>#REF!</v>
      </c>
      <c r="N11" s="79" t="e">
        <f t="shared" si="6"/>
        <v>#REF!</v>
      </c>
      <c r="O11" s="80" t="e">
        <f>#REF!</f>
        <v>#REF!</v>
      </c>
      <c r="P11" s="80" t="e">
        <f>#REF!</f>
        <v>#REF!</v>
      </c>
      <c r="Q11" s="78"/>
      <c r="R11" s="79"/>
    </row>
    <row r="12" spans="1:18" ht="21.75" customHeight="1">
      <c r="A12" s="39">
        <v>3</v>
      </c>
      <c r="B12" s="40" t="s">
        <v>41</v>
      </c>
      <c r="C12" s="28" t="e">
        <f t="shared" si="3"/>
        <v>#REF!</v>
      </c>
      <c r="D12" s="28" t="e">
        <f t="shared" si="3"/>
        <v>#REF!</v>
      </c>
      <c r="E12" s="47" t="e">
        <f t="shared" si="0"/>
        <v>#REF!</v>
      </c>
      <c r="F12" s="65" t="e">
        <f t="shared" si="4"/>
        <v>#REF!</v>
      </c>
      <c r="G12" s="79" t="e">
        <f>#REF!</f>
        <v>#REF!</v>
      </c>
      <c r="H12" s="79" t="e">
        <f>#REF!</f>
        <v>#REF!</v>
      </c>
      <c r="I12" s="78" t="e">
        <f t="shared" si="1"/>
        <v>#REF!</v>
      </c>
      <c r="J12" s="79" t="e">
        <f t="shared" si="5"/>
        <v>#REF!</v>
      </c>
      <c r="K12" s="79" t="e">
        <f>#REF!</f>
        <v>#REF!</v>
      </c>
      <c r="L12" s="79" t="e">
        <f>#REF!</f>
        <v>#REF!</v>
      </c>
      <c r="M12" s="78" t="e">
        <f t="shared" si="2"/>
        <v>#REF!</v>
      </c>
      <c r="N12" s="79" t="e">
        <f t="shared" si="6"/>
        <v>#REF!</v>
      </c>
      <c r="O12" s="80" t="e">
        <f>#REF!</f>
        <v>#REF!</v>
      </c>
      <c r="P12" s="80" t="e">
        <f>#REF!</f>
        <v>#REF!</v>
      </c>
      <c r="Q12" s="78" t="e">
        <f>P12/O12</f>
        <v>#REF!</v>
      </c>
      <c r="R12" s="79" t="e">
        <f t="shared" si="7" ref="R12:R17">RANK(Q12,$Q$10:$Q$17,0)</f>
        <v>#REF!</v>
      </c>
    </row>
    <row r="13" spans="1:18" ht="21.75" customHeight="1">
      <c r="A13" s="39">
        <v>4</v>
      </c>
      <c r="B13" s="40" t="s">
        <v>42</v>
      </c>
      <c r="C13" s="70" t="e">
        <f t="shared" si="3"/>
        <v>#REF!</v>
      </c>
      <c r="D13" s="70" t="e">
        <f t="shared" si="3"/>
        <v>#REF!</v>
      </c>
      <c r="E13" s="46" t="e">
        <f t="shared" si="0"/>
        <v>#REF!</v>
      </c>
      <c r="F13" s="45" t="e">
        <f t="shared" si="4"/>
        <v>#REF!</v>
      </c>
      <c r="G13" s="79" t="e">
        <f>#REF!</f>
        <v>#REF!</v>
      </c>
      <c r="H13" s="79" t="e">
        <f>#REF!</f>
        <v>#REF!</v>
      </c>
      <c r="I13" s="78" t="e">
        <f t="shared" si="1"/>
        <v>#REF!</v>
      </c>
      <c r="J13" s="79" t="e">
        <f t="shared" si="5"/>
        <v>#REF!</v>
      </c>
      <c r="K13" s="79" t="e">
        <f>#REF!</f>
        <v>#REF!</v>
      </c>
      <c r="L13" s="79" t="e">
        <f>#REF!</f>
        <v>#REF!</v>
      </c>
      <c r="M13" s="78" t="e">
        <f t="shared" si="2"/>
        <v>#REF!</v>
      </c>
      <c r="N13" s="79" t="e">
        <f t="shared" si="6"/>
        <v>#REF!</v>
      </c>
      <c r="O13" s="80" t="e">
        <f>#REF!</f>
        <v>#REF!</v>
      </c>
      <c r="P13" s="80" t="e">
        <f>#REF!</f>
        <v>#REF!</v>
      </c>
      <c r="Q13" s="78"/>
      <c r="R13" s="79"/>
    </row>
    <row r="14" spans="1:18" ht="21.75" customHeight="1">
      <c r="A14" s="39">
        <v>5</v>
      </c>
      <c r="B14" s="40" t="s">
        <v>43</v>
      </c>
      <c r="C14" s="70" t="e">
        <f t="shared" si="3"/>
        <v>#REF!</v>
      </c>
      <c r="D14" s="70" t="e">
        <f t="shared" si="3"/>
        <v>#REF!</v>
      </c>
      <c r="E14" s="46" t="e">
        <f t="shared" si="0"/>
        <v>#REF!</v>
      </c>
      <c r="F14" s="45" t="e">
        <f t="shared" si="4"/>
        <v>#REF!</v>
      </c>
      <c r="G14" s="79" t="e">
        <f>#REF!</f>
        <v>#REF!</v>
      </c>
      <c r="H14" s="79" t="e">
        <f>#REF!</f>
        <v>#REF!</v>
      </c>
      <c r="I14" s="78" t="e">
        <f t="shared" si="1"/>
        <v>#REF!</v>
      </c>
      <c r="J14" s="79" t="e">
        <f t="shared" si="5"/>
        <v>#REF!</v>
      </c>
      <c r="K14" s="79" t="e">
        <f>#REF!</f>
        <v>#REF!</v>
      </c>
      <c r="L14" s="79" t="e">
        <f>#REF!</f>
        <v>#REF!</v>
      </c>
      <c r="M14" s="78" t="e">
        <f t="shared" si="2"/>
        <v>#REF!</v>
      </c>
      <c r="N14" s="79" t="e">
        <f t="shared" si="6"/>
        <v>#REF!</v>
      </c>
      <c r="O14" s="80" t="e">
        <f>#REF!</f>
        <v>#REF!</v>
      </c>
      <c r="P14" s="80" t="e">
        <f>#REF!</f>
        <v>#REF!</v>
      </c>
      <c r="Q14" s="78" t="e">
        <f>P14/O14</f>
        <v>#REF!</v>
      </c>
      <c r="R14" s="79" t="e">
        <f t="shared" si="7"/>
        <v>#REF!</v>
      </c>
    </row>
    <row r="15" spans="1:18" ht="21.75" customHeight="1">
      <c r="A15" s="39">
        <v>6</v>
      </c>
      <c r="B15" s="40" t="s">
        <v>44</v>
      </c>
      <c r="C15" s="70" t="e">
        <f t="shared" si="3"/>
        <v>#REF!</v>
      </c>
      <c r="D15" s="70" t="e">
        <f t="shared" si="3"/>
        <v>#REF!</v>
      </c>
      <c r="E15" s="46" t="e">
        <f t="shared" si="0"/>
        <v>#REF!</v>
      </c>
      <c r="F15" s="45" t="e">
        <f t="shared" si="4"/>
        <v>#REF!</v>
      </c>
      <c r="G15" s="79" t="e">
        <f>#REF!</f>
        <v>#REF!</v>
      </c>
      <c r="H15" s="79" t="e">
        <f>#REF!</f>
        <v>#REF!</v>
      </c>
      <c r="I15" s="78" t="e">
        <f t="shared" si="1"/>
        <v>#REF!</v>
      </c>
      <c r="J15" s="79" t="e">
        <f t="shared" si="5"/>
        <v>#REF!</v>
      </c>
      <c r="K15" s="79" t="e">
        <f>#REF!</f>
        <v>#REF!</v>
      </c>
      <c r="L15" s="79" t="e">
        <f>#REF!</f>
        <v>#REF!</v>
      </c>
      <c r="M15" s="78" t="e">
        <f t="shared" si="2"/>
        <v>#REF!</v>
      </c>
      <c r="N15" s="79" t="e">
        <f t="shared" si="6"/>
        <v>#REF!</v>
      </c>
      <c r="O15" s="80" t="e">
        <f>#REF!</f>
        <v>#REF!</v>
      </c>
      <c r="P15" s="80" t="e">
        <f>#REF!</f>
        <v>#REF!</v>
      </c>
      <c r="Q15" s="78" t="e">
        <f>P15/O15</f>
        <v>#REF!</v>
      </c>
      <c r="R15" s="79" t="e">
        <f t="shared" si="7"/>
        <v>#REF!</v>
      </c>
    </row>
    <row r="16" spans="1:18" ht="21.75" customHeight="1">
      <c r="A16" s="39">
        <v>7</v>
      </c>
      <c r="B16" s="40" t="s">
        <v>45</v>
      </c>
      <c r="C16" s="70" t="e">
        <f t="shared" si="3"/>
        <v>#REF!</v>
      </c>
      <c r="D16" s="70" t="e">
        <f t="shared" si="3"/>
        <v>#REF!</v>
      </c>
      <c r="E16" s="46" t="e">
        <f t="shared" si="0"/>
        <v>#REF!</v>
      </c>
      <c r="F16" s="45" t="e">
        <f t="shared" si="4"/>
        <v>#REF!</v>
      </c>
      <c r="G16" s="79" t="e">
        <f>#REF!</f>
        <v>#REF!</v>
      </c>
      <c r="H16" s="79" t="e">
        <f>#REF!</f>
        <v>#REF!</v>
      </c>
      <c r="I16" s="78" t="e">
        <f t="shared" si="1"/>
        <v>#REF!</v>
      </c>
      <c r="J16" s="79" t="e">
        <f t="shared" si="5"/>
        <v>#REF!</v>
      </c>
      <c r="K16" s="79" t="e">
        <f>#REF!</f>
        <v>#REF!</v>
      </c>
      <c r="L16" s="79" t="e">
        <f>#REF!</f>
        <v>#REF!</v>
      </c>
      <c r="M16" s="78" t="e">
        <f t="shared" si="2"/>
        <v>#REF!</v>
      </c>
      <c r="N16" s="79" t="e">
        <f t="shared" si="6"/>
        <v>#REF!</v>
      </c>
      <c r="O16" s="80" t="e">
        <f>#REF!</f>
        <v>#REF!</v>
      </c>
      <c r="P16" s="80" t="e">
        <f>#REF!</f>
        <v>#REF!</v>
      </c>
      <c r="Q16" s="78" t="e">
        <f>P16/O16</f>
        <v>#REF!</v>
      </c>
      <c r="R16" s="79" t="e">
        <f t="shared" si="7"/>
        <v>#REF!</v>
      </c>
    </row>
    <row r="17" spans="1:18" ht="21.75" customHeight="1">
      <c r="A17" s="39">
        <v>8</v>
      </c>
      <c r="B17" s="40" t="s">
        <v>46</v>
      </c>
      <c r="C17" s="70" t="e">
        <f t="shared" si="3"/>
        <v>#REF!</v>
      </c>
      <c r="D17" s="70" t="e">
        <f t="shared" si="3"/>
        <v>#REF!</v>
      </c>
      <c r="E17" s="46" t="e">
        <f t="shared" si="0"/>
        <v>#REF!</v>
      </c>
      <c r="F17" s="45" t="e">
        <f t="shared" si="4"/>
        <v>#REF!</v>
      </c>
      <c r="G17" s="79" t="e">
        <f>#REF!</f>
        <v>#REF!</v>
      </c>
      <c r="H17" s="79" t="e">
        <f>#REF!</f>
        <v>#REF!</v>
      </c>
      <c r="I17" s="78" t="e">
        <f t="shared" si="1"/>
        <v>#REF!</v>
      </c>
      <c r="J17" s="79" t="e">
        <f t="shared" si="5"/>
        <v>#REF!</v>
      </c>
      <c r="K17" s="79" t="e">
        <f>#REF!</f>
        <v>#REF!</v>
      </c>
      <c r="L17" s="79" t="e">
        <f>#REF!</f>
        <v>#REF!</v>
      </c>
      <c r="M17" s="78" t="e">
        <f t="shared" si="2"/>
        <v>#REF!</v>
      </c>
      <c r="N17" s="79" t="e">
        <f t="shared" si="6"/>
        <v>#REF!</v>
      </c>
      <c r="O17" s="80" t="e">
        <f>#REF!</f>
        <v>#REF!</v>
      </c>
      <c r="P17" s="80" t="e">
        <f>#REF!</f>
        <v>#REF!</v>
      </c>
      <c r="Q17" s="78" t="e">
        <f>P17/O17</f>
        <v>#REF!</v>
      </c>
      <c r="R17" s="79" t="e">
        <f t="shared" si="7"/>
        <v>#REF!</v>
      </c>
    </row>
    <row r="18" spans="1:18" ht="21.75" customHeight="1">
      <c r="A18" s="39">
        <v>9</v>
      </c>
      <c r="B18" s="40" t="s">
        <v>8</v>
      </c>
      <c r="C18" s="28" t="e">
        <f t="shared" si="3"/>
        <v>#REF!</v>
      </c>
      <c r="D18" s="28" t="e">
        <f t="shared" si="3"/>
        <v>#REF!</v>
      </c>
      <c r="E18" s="47" t="e">
        <f t="shared" si="0"/>
        <v>#REF!</v>
      </c>
      <c r="F18" s="65" t="e">
        <f t="shared" si="4"/>
        <v>#REF!</v>
      </c>
      <c r="G18" s="79" t="e">
        <f>#REF!</f>
        <v>#REF!</v>
      </c>
      <c r="H18" s="79" t="e">
        <f>#REF!</f>
        <v>#REF!</v>
      </c>
      <c r="I18" s="78" t="e">
        <f t="shared" si="1"/>
        <v>#REF!</v>
      </c>
      <c r="J18" s="79" t="e">
        <f t="shared" si="5"/>
        <v>#REF!</v>
      </c>
      <c r="K18" s="79" t="e">
        <f>#REF!</f>
        <v>#REF!</v>
      </c>
      <c r="L18" s="79" t="e">
        <f>#REF!</f>
        <v>#REF!</v>
      </c>
      <c r="M18" s="78" t="e">
        <f t="shared" si="2"/>
        <v>#REF!</v>
      </c>
      <c r="N18" s="79" t="e">
        <f t="shared" si="6"/>
        <v>#REF!</v>
      </c>
      <c r="O18" s="75" t="e">
        <f>#REF!</f>
        <v>#REF!</v>
      </c>
      <c r="P18" s="76" t="e">
        <f>#REF!</f>
        <v>#REF!</v>
      </c>
      <c r="Q18" s="77"/>
      <c r="R18" s="78"/>
    </row>
    <row r="19" spans="1:18" ht="21.75" customHeight="1">
      <c r="A19" s="39">
        <v>10</v>
      </c>
      <c r="B19" s="40" t="s">
        <v>9</v>
      </c>
      <c r="C19" s="28" t="e">
        <f t="shared" si="3"/>
        <v>#REF!</v>
      </c>
      <c r="D19" s="28" t="e">
        <f t="shared" si="3"/>
        <v>#REF!</v>
      </c>
      <c r="E19" s="47" t="e">
        <f t="shared" si="0"/>
        <v>#REF!</v>
      </c>
      <c r="F19" s="65" t="e">
        <f t="shared" si="4"/>
        <v>#REF!</v>
      </c>
      <c r="G19" s="79" t="e">
        <f>#REF!</f>
        <v>#REF!</v>
      </c>
      <c r="H19" s="79" t="e">
        <f>#REF!</f>
        <v>#REF!</v>
      </c>
      <c r="I19" s="78" t="e">
        <f t="shared" si="1"/>
        <v>#REF!</v>
      </c>
      <c r="J19" s="79" t="e">
        <f t="shared" si="5"/>
        <v>#REF!</v>
      </c>
      <c r="K19" s="79" t="e">
        <f>#REF!</f>
        <v>#REF!</v>
      </c>
      <c r="L19" s="79" t="e">
        <f>#REF!</f>
        <v>#REF!</v>
      </c>
      <c r="M19" s="78" t="e">
        <f t="shared" si="2"/>
        <v>#REF!</v>
      </c>
      <c r="N19" s="79" t="e">
        <f t="shared" si="6"/>
        <v>#REF!</v>
      </c>
      <c r="O19" s="75" t="e">
        <f>#REF!</f>
        <v>#REF!</v>
      </c>
      <c r="P19" s="76" t="e">
        <f>#REF!</f>
        <v>#REF!</v>
      </c>
      <c r="Q19" s="77"/>
      <c r="R19" s="78"/>
    </row>
    <row r="20" spans="1:18" ht="21.75" customHeight="1">
      <c r="A20" s="39">
        <v>11</v>
      </c>
      <c r="B20" s="40" t="s">
        <v>21</v>
      </c>
      <c r="C20" s="70" t="e">
        <f t="shared" si="3"/>
        <v>#REF!</v>
      </c>
      <c r="D20" s="70" t="e">
        <f t="shared" si="3"/>
        <v>#REF!</v>
      </c>
      <c r="E20" s="46" t="e">
        <f t="shared" si="0"/>
        <v>#REF!</v>
      </c>
      <c r="F20" s="45" t="e">
        <f t="shared" si="4"/>
        <v>#REF!</v>
      </c>
      <c r="G20" s="79" t="e">
        <f>#REF!</f>
        <v>#REF!</v>
      </c>
      <c r="H20" s="79" t="e">
        <f>#REF!</f>
        <v>#REF!</v>
      </c>
      <c r="I20" s="78" t="e">
        <f t="shared" si="1"/>
        <v>#REF!</v>
      </c>
      <c r="J20" s="79" t="e">
        <f t="shared" si="5"/>
        <v>#REF!</v>
      </c>
      <c r="K20" s="79" t="e">
        <f>#REF!</f>
        <v>#REF!</v>
      </c>
      <c r="L20" s="79" t="e">
        <f>#REF!</f>
        <v>#REF!</v>
      </c>
      <c r="M20" s="78" t="e">
        <f t="shared" si="2"/>
        <v>#REF!</v>
      </c>
      <c r="N20" s="79" t="e">
        <f t="shared" si="6"/>
        <v>#REF!</v>
      </c>
      <c r="O20" s="75" t="e">
        <f>#REF!</f>
        <v>#REF!</v>
      </c>
      <c r="P20" s="76" t="e">
        <f>#REF!</f>
        <v>#REF!</v>
      </c>
      <c r="Q20" s="77"/>
      <c r="R20" s="78"/>
    </row>
    <row r="21" spans="1:18" ht="21.75" customHeight="1">
      <c r="A21" s="39">
        <v>12</v>
      </c>
      <c r="B21" s="40" t="s">
        <v>20</v>
      </c>
      <c r="C21" s="70" t="e">
        <f t="shared" si="3"/>
        <v>#REF!</v>
      </c>
      <c r="D21" s="70" t="e">
        <f t="shared" si="3"/>
        <v>#REF!</v>
      </c>
      <c r="E21" s="46" t="e">
        <f t="shared" si="0"/>
        <v>#REF!</v>
      </c>
      <c r="F21" s="45" t="e">
        <f t="shared" si="4"/>
        <v>#REF!</v>
      </c>
      <c r="G21" s="79" t="e">
        <f>#REF!</f>
        <v>#REF!</v>
      </c>
      <c r="H21" s="79" t="e">
        <f>#REF!</f>
        <v>#REF!</v>
      </c>
      <c r="I21" s="78" t="e">
        <f t="shared" si="1"/>
        <v>#REF!</v>
      </c>
      <c r="J21" s="79" t="e">
        <f t="shared" si="5"/>
        <v>#REF!</v>
      </c>
      <c r="K21" s="79" t="e">
        <f>#REF!</f>
        <v>#REF!</v>
      </c>
      <c r="L21" s="79" t="e">
        <f>#REF!</f>
        <v>#REF!</v>
      </c>
      <c r="M21" s="78" t="e">
        <f t="shared" si="2"/>
        <v>#REF!</v>
      </c>
      <c r="N21" s="79" t="e">
        <f t="shared" si="6"/>
        <v>#REF!</v>
      </c>
      <c r="O21" s="75" t="e">
        <f>#REF!</f>
        <v>#REF!</v>
      </c>
      <c r="P21" s="76" t="e">
        <f>#REF!</f>
        <v>#REF!</v>
      </c>
      <c r="Q21" s="77"/>
      <c r="R21" s="78"/>
    </row>
    <row r="22" spans="1:18" ht="21.75" customHeight="1">
      <c r="A22" s="39">
        <v>13</v>
      </c>
      <c r="B22" s="40" t="s">
        <v>1</v>
      </c>
      <c r="C22" s="70" t="e">
        <f t="shared" si="3"/>
        <v>#REF!</v>
      </c>
      <c r="D22" s="70" t="e">
        <f t="shared" si="3"/>
        <v>#REF!</v>
      </c>
      <c r="E22" s="46" t="e">
        <f t="shared" si="0"/>
        <v>#REF!</v>
      </c>
      <c r="F22" s="45" t="e">
        <f t="shared" si="4"/>
        <v>#REF!</v>
      </c>
      <c r="G22" s="79" t="e">
        <f>#REF!</f>
        <v>#REF!</v>
      </c>
      <c r="H22" s="79" t="e">
        <f>#REF!</f>
        <v>#REF!</v>
      </c>
      <c r="I22" s="78" t="e">
        <f t="shared" si="1"/>
        <v>#REF!</v>
      </c>
      <c r="J22" s="79" t="e">
        <f t="shared" si="5"/>
        <v>#REF!</v>
      </c>
      <c r="K22" s="79" t="e">
        <f>#REF!</f>
        <v>#REF!</v>
      </c>
      <c r="L22" s="79" t="e">
        <f>#REF!</f>
        <v>#REF!</v>
      </c>
      <c r="M22" s="78" t="e">
        <f t="shared" si="2"/>
        <v>#REF!</v>
      </c>
      <c r="N22" s="79" t="e">
        <f t="shared" si="6"/>
        <v>#REF!</v>
      </c>
      <c r="O22" s="75" t="e">
        <f>#REF!</f>
        <v>#REF!</v>
      </c>
      <c r="P22" s="76" t="e">
        <f>#REF!</f>
        <v>#REF!</v>
      </c>
      <c r="Q22" s="77"/>
      <c r="R22" s="78"/>
    </row>
    <row r="23" spans="1:18" ht="21.75" customHeight="1">
      <c r="A23" s="39">
        <v>14</v>
      </c>
      <c r="B23" s="40" t="s">
        <v>11</v>
      </c>
      <c r="C23" s="28" t="e">
        <f t="shared" si="3"/>
        <v>#REF!</v>
      </c>
      <c r="D23" s="28" t="e">
        <f t="shared" si="3"/>
        <v>#REF!</v>
      </c>
      <c r="E23" s="47" t="e">
        <f t="shared" si="0"/>
        <v>#REF!</v>
      </c>
      <c r="F23" s="65" t="e">
        <f t="shared" si="4"/>
        <v>#REF!</v>
      </c>
      <c r="G23" s="79" t="e">
        <f>#REF!</f>
        <v>#REF!</v>
      </c>
      <c r="H23" s="79" t="e">
        <f>#REF!</f>
        <v>#REF!</v>
      </c>
      <c r="I23" s="78" t="e">
        <f t="shared" si="1"/>
        <v>#REF!</v>
      </c>
      <c r="J23" s="79" t="e">
        <f t="shared" si="5"/>
        <v>#REF!</v>
      </c>
      <c r="K23" s="79" t="e">
        <f>#REF!</f>
        <v>#REF!</v>
      </c>
      <c r="L23" s="79" t="e">
        <f>#REF!</f>
        <v>#REF!</v>
      </c>
      <c r="M23" s="78" t="e">
        <f t="shared" si="2"/>
        <v>#REF!</v>
      </c>
      <c r="N23" s="79" t="e">
        <f t="shared" si="6"/>
        <v>#REF!</v>
      </c>
      <c r="O23" s="75" t="e">
        <f>#REF!</f>
        <v>#REF!</v>
      </c>
      <c r="P23" s="76" t="e">
        <f>#REF!</f>
        <v>#REF!</v>
      </c>
      <c r="Q23" s="77"/>
      <c r="R23" s="78"/>
    </row>
    <row r="24" spans="1:18" ht="21.75" customHeight="1">
      <c r="A24" s="39">
        <v>15</v>
      </c>
      <c r="B24" s="40" t="s">
        <v>3</v>
      </c>
      <c r="C24" s="28" t="e">
        <f t="shared" si="3"/>
        <v>#REF!</v>
      </c>
      <c r="D24" s="28" t="e">
        <f t="shared" si="3"/>
        <v>#REF!</v>
      </c>
      <c r="E24" s="47" t="e">
        <f t="shared" si="0"/>
        <v>#REF!</v>
      </c>
      <c r="F24" s="65" t="e">
        <f t="shared" si="4"/>
        <v>#REF!</v>
      </c>
      <c r="G24" s="79" t="e">
        <f>#REF!</f>
        <v>#REF!</v>
      </c>
      <c r="H24" s="79" t="e">
        <f>#REF!</f>
        <v>#REF!</v>
      </c>
      <c r="I24" s="78" t="e">
        <f t="shared" si="1"/>
        <v>#REF!</v>
      </c>
      <c r="J24" s="79" t="e">
        <f t="shared" si="5"/>
        <v>#REF!</v>
      </c>
      <c r="K24" s="79" t="e">
        <f>#REF!</f>
        <v>#REF!</v>
      </c>
      <c r="L24" s="79" t="e">
        <f>#REF!</f>
        <v>#REF!</v>
      </c>
      <c r="M24" s="78" t="e">
        <f t="shared" si="2"/>
        <v>#REF!</v>
      </c>
      <c r="N24" s="79" t="e">
        <f t="shared" si="6"/>
        <v>#REF!</v>
      </c>
      <c r="O24" s="75" t="e">
        <f>#REF!</f>
        <v>#REF!</v>
      </c>
      <c r="P24" s="75" t="e">
        <f>#REF!</f>
        <v>#REF!</v>
      </c>
      <c r="Q24" s="77"/>
      <c r="R24" s="78"/>
    </row>
    <row r="25" spans="1:18" ht="21.75" customHeight="1">
      <c r="A25" s="39">
        <v>16</v>
      </c>
      <c r="B25" s="40" t="s">
        <v>12</v>
      </c>
      <c r="C25" s="70" t="e">
        <f t="shared" si="3"/>
        <v>#REF!</v>
      </c>
      <c r="D25" s="70" t="e">
        <f t="shared" si="3"/>
        <v>#REF!</v>
      </c>
      <c r="E25" s="46" t="e">
        <f t="shared" si="0"/>
        <v>#REF!</v>
      </c>
      <c r="F25" s="45" t="e">
        <f t="shared" si="4"/>
        <v>#REF!</v>
      </c>
      <c r="G25" s="79" t="e">
        <f>#REF!</f>
        <v>#REF!</v>
      </c>
      <c r="H25" s="79" t="e">
        <f>#REF!</f>
        <v>#REF!</v>
      </c>
      <c r="I25" s="78" t="e">
        <f t="shared" si="1"/>
        <v>#REF!</v>
      </c>
      <c r="J25" s="79" t="e">
        <f t="shared" si="5"/>
        <v>#REF!</v>
      </c>
      <c r="K25" s="79" t="e">
        <f>#REF!</f>
        <v>#REF!</v>
      </c>
      <c r="L25" s="79" t="e">
        <f>#REF!</f>
        <v>#REF!</v>
      </c>
      <c r="M25" s="78" t="e">
        <f t="shared" si="2"/>
        <v>#REF!</v>
      </c>
      <c r="N25" s="79" t="e">
        <f t="shared" si="6"/>
        <v>#REF!</v>
      </c>
      <c r="O25" s="75" t="e">
        <f>#REF!</f>
        <v>#REF!</v>
      </c>
      <c r="P25" s="76" t="e">
        <f>#REF!</f>
        <v>#REF!</v>
      </c>
      <c r="Q25" s="77"/>
      <c r="R25" s="78"/>
    </row>
    <row r="26" spans="1:18" ht="21.75" customHeight="1">
      <c r="A26" s="39">
        <v>17</v>
      </c>
      <c r="B26" s="40" t="s">
        <v>4</v>
      </c>
      <c r="C26" s="70" t="e">
        <f t="shared" si="3"/>
        <v>#REF!</v>
      </c>
      <c r="D26" s="70" t="e">
        <f t="shared" si="3"/>
        <v>#REF!</v>
      </c>
      <c r="E26" s="46" t="e">
        <f t="shared" si="0"/>
        <v>#REF!</v>
      </c>
      <c r="F26" s="45" t="e">
        <f t="shared" si="4"/>
        <v>#REF!</v>
      </c>
      <c r="G26" s="79" t="e">
        <f>#REF!</f>
        <v>#REF!</v>
      </c>
      <c r="H26" s="79" t="e">
        <f>#REF!</f>
        <v>#REF!</v>
      </c>
      <c r="I26" s="78" t="e">
        <f t="shared" si="1"/>
        <v>#REF!</v>
      </c>
      <c r="J26" s="79" t="e">
        <f t="shared" si="5"/>
        <v>#REF!</v>
      </c>
      <c r="K26" s="79" t="e">
        <f>#REF!</f>
        <v>#REF!</v>
      </c>
      <c r="L26" s="79" t="e">
        <f>#REF!</f>
        <v>#REF!</v>
      </c>
      <c r="M26" s="78" t="e">
        <f t="shared" si="2"/>
        <v>#REF!</v>
      </c>
      <c r="N26" s="79" t="e">
        <f t="shared" si="6"/>
        <v>#REF!</v>
      </c>
      <c r="O26" s="75" t="e">
        <f>#REF!</f>
        <v>#REF!</v>
      </c>
      <c r="P26" s="76" t="e">
        <f>#REF!</f>
        <v>#REF!</v>
      </c>
      <c r="Q26" s="77"/>
      <c r="R26" s="78"/>
    </row>
    <row r="27" spans="1:18" ht="21.75" customHeight="1">
      <c r="A27" s="39">
        <v>18</v>
      </c>
      <c r="B27" s="40" t="s">
        <v>13</v>
      </c>
      <c r="C27" s="70" t="e">
        <f t="shared" si="3"/>
        <v>#REF!</v>
      </c>
      <c r="D27" s="70" t="e">
        <f t="shared" si="3"/>
        <v>#REF!</v>
      </c>
      <c r="E27" s="46" t="e">
        <f t="shared" si="0"/>
        <v>#REF!</v>
      </c>
      <c r="F27" s="45" t="e">
        <f t="shared" si="4"/>
        <v>#REF!</v>
      </c>
      <c r="G27" s="79" t="e">
        <f>#REF!</f>
        <v>#REF!</v>
      </c>
      <c r="H27" s="79" t="e">
        <f>#REF!</f>
        <v>#REF!</v>
      </c>
      <c r="I27" s="78" t="e">
        <f t="shared" si="1"/>
        <v>#REF!</v>
      </c>
      <c r="J27" s="79" t="e">
        <f t="shared" si="5"/>
        <v>#REF!</v>
      </c>
      <c r="K27" s="79" t="e">
        <f>#REF!</f>
        <v>#REF!</v>
      </c>
      <c r="L27" s="79" t="e">
        <f>#REF!</f>
        <v>#REF!</v>
      </c>
      <c r="M27" s="78" t="e">
        <f t="shared" si="2"/>
        <v>#REF!</v>
      </c>
      <c r="N27" s="79" t="e">
        <f t="shared" si="6"/>
        <v>#REF!</v>
      </c>
      <c r="O27" s="75" t="e">
        <f>#REF!</f>
        <v>#REF!</v>
      </c>
      <c r="P27" s="76" t="e">
        <f>#REF!</f>
        <v>#REF!</v>
      </c>
      <c r="Q27" s="77"/>
      <c r="R27" s="78"/>
    </row>
    <row r="28" spans="1:18" ht="21.75" customHeight="1">
      <c r="A28" s="39">
        <v>19</v>
      </c>
      <c r="B28" s="40" t="s">
        <v>14</v>
      </c>
      <c r="C28" s="70" t="e">
        <f t="shared" si="3"/>
        <v>#REF!</v>
      </c>
      <c r="D28" s="70" t="e">
        <f t="shared" si="3"/>
        <v>#REF!</v>
      </c>
      <c r="E28" s="46" t="e">
        <f t="shared" si="0"/>
        <v>#REF!</v>
      </c>
      <c r="F28" s="45" t="e">
        <f t="shared" si="4"/>
        <v>#REF!</v>
      </c>
      <c r="G28" s="79" t="e">
        <f>#REF!</f>
        <v>#REF!</v>
      </c>
      <c r="H28" s="79" t="e">
        <f>#REF!</f>
        <v>#REF!</v>
      </c>
      <c r="I28" s="78" t="e">
        <f t="shared" si="1"/>
        <v>#REF!</v>
      </c>
      <c r="J28" s="79" t="e">
        <f t="shared" si="5"/>
        <v>#REF!</v>
      </c>
      <c r="K28" s="79" t="e">
        <f>#REF!</f>
        <v>#REF!</v>
      </c>
      <c r="L28" s="79" t="e">
        <f>#REF!</f>
        <v>#REF!</v>
      </c>
      <c r="M28" s="78" t="e">
        <f t="shared" si="2"/>
        <v>#REF!</v>
      </c>
      <c r="N28" s="79" t="e">
        <f t="shared" si="6"/>
        <v>#REF!</v>
      </c>
      <c r="O28" s="75" t="e">
        <f>#REF!</f>
        <v>#REF!</v>
      </c>
      <c r="P28" s="76" t="e">
        <f>#REF!</f>
        <v>#REF!</v>
      </c>
      <c r="Q28" s="77"/>
      <c r="R28" s="78"/>
    </row>
    <row r="29" spans="1:18" ht="21.75" customHeight="1">
      <c r="A29" s="39">
        <v>20</v>
      </c>
      <c r="B29" s="40" t="s">
        <v>15</v>
      </c>
      <c r="C29" s="28" t="e">
        <f t="shared" si="3"/>
        <v>#REF!</v>
      </c>
      <c r="D29" s="28" t="e">
        <f t="shared" si="3"/>
        <v>#REF!</v>
      </c>
      <c r="E29" s="47" t="e">
        <f t="shared" si="0"/>
        <v>#REF!</v>
      </c>
      <c r="F29" s="65" t="e">
        <f t="shared" si="4"/>
        <v>#REF!</v>
      </c>
      <c r="G29" s="79" t="e">
        <f>#REF!</f>
        <v>#REF!</v>
      </c>
      <c r="H29" s="79" t="e">
        <f>#REF!</f>
        <v>#REF!</v>
      </c>
      <c r="I29" s="78" t="e">
        <f t="shared" si="1"/>
        <v>#REF!</v>
      </c>
      <c r="J29" s="79" t="e">
        <f t="shared" si="5"/>
        <v>#REF!</v>
      </c>
      <c r="K29" s="79" t="e">
        <f>#REF!</f>
        <v>#REF!</v>
      </c>
      <c r="L29" s="79" t="e">
        <f>#REF!</f>
        <v>#REF!</v>
      </c>
      <c r="M29" s="78" t="e">
        <f t="shared" si="2"/>
        <v>#REF!</v>
      </c>
      <c r="N29" s="79" t="e">
        <f t="shared" si="6"/>
        <v>#REF!</v>
      </c>
      <c r="O29" s="75" t="e">
        <f>#REF!</f>
        <v>#REF!</v>
      </c>
      <c r="P29" s="76" t="e">
        <f>#REF!</f>
        <v>#REF!</v>
      </c>
      <c r="Q29" s="77"/>
      <c r="R29" s="78"/>
    </row>
    <row r="30" spans="1:18" ht="21.75" customHeight="1">
      <c r="A30" s="39">
        <v>21</v>
      </c>
      <c r="B30" s="40" t="s">
        <v>16</v>
      </c>
      <c r="C30" s="70" t="e">
        <f t="shared" si="3"/>
        <v>#REF!</v>
      </c>
      <c r="D30" s="70" t="e">
        <f t="shared" si="3"/>
        <v>#REF!</v>
      </c>
      <c r="E30" s="46" t="e">
        <f t="shared" si="0"/>
        <v>#REF!</v>
      </c>
      <c r="F30" s="45" t="e">
        <f t="shared" si="4"/>
        <v>#REF!</v>
      </c>
      <c r="G30" s="79" t="e">
        <f>#REF!</f>
        <v>#REF!</v>
      </c>
      <c r="H30" s="79" t="e">
        <f>#REF!</f>
        <v>#REF!</v>
      </c>
      <c r="I30" s="78" t="e">
        <f t="shared" si="1"/>
        <v>#REF!</v>
      </c>
      <c r="J30" s="79" t="e">
        <f t="shared" si="5"/>
        <v>#REF!</v>
      </c>
      <c r="K30" s="79" t="e">
        <f>#REF!</f>
        <v>#REF!</v>
      </c>
      <c r="L30" s="79" t="e">
        <f>#REF!</f>
        <v>#REF!</v>
      </c>
      <c r="M30" s="78" t="e">
        <f t="shared" si="2"/>
        <v>#REF!</v>
      </c>
      <c r="N30" s="79" t="e">
        <f t="shared" si="6"/>
        <v>#REF!</v>
      </c>
      <c r="O30" s="75" t="e">
        <f>#REF!</f>
        <v>#REF!</v>
      </c>
      <c r="P30" s="76" t="e">
        <f>#REF!</f>
        <v>#REF!</v>
      </c>
      <c r="Q30" s="77"/>
      <c r="R30" s="78"/>
    </row>
    <row r="31" spans="1:18" ht="21.75" customHeight="1">
      <c r="A31" s="39">
        <v>22</v>
      </c>
      <c r="B31" s="40" t="s">
        <v>2</v>
      </c>
      <c r="C31" s="28" t="e">
        <f t="shared" si="3"/>
        <v>#REF!</v>
      </c>
      <c r="D31" s="28" t="e">
        <f t="shared" si="3"/>
        <v>#REF!</v>
      </c>
      <c r="E31" s="47" t="e">
        <f t="shared" si="0"/>
        <v>#REF!</v>
      </c>
      <c r="F31" s="65" t="e">
        <f t="shared" si="4"/>
        <v>#REF!</v>
      </c>
      <c r="G31" s="79" t="e">
        <f>#REF!</f>
        <v>#REF!</v>
      </c>
      <c r="H31" s="79" t="e">
        <f>#REF!</f>
        <v>#REF!</v>
      </c>
      <c r="I31" s="78" t="e">
        <f t="shared" si="1"/>
        <v>#REF!</v>
      </c>
      <c r="J31" s="79" t="e">
        <f t="shared" si="5"/>
        <v>#REF!</v>
      </c>
      <c r="K31" s="79" t="e">
        <f>#REF!</f>
        <v>#REF!</v>
      </c>
      <c r="L31" s="79" t="e">
        <f>#REF!</f>
        <v>#REF!</v>
      </c>
      <c r="M31" s="78" t="e">
        <f t="shared" si="2"/>
        <v>#REF!</v>
      </c>
      <c r="N31" s="79" t="e">
        <f t="shared" si="6"/>
        <v>#REF!</v>
      </c>
      <c r="O31" s="75" t="e">
        <f>#REF!</f>
        <v>#REF!</v>
      </c>
      <c r="P31" s="76" t="e">
        <f>#REF!</f>
        <v>#REF!</v>
      </c>
      <c r="Q31" s="77"/>
      <c r="R31" s="78"/>
    </row>
    <row r="32" spans="1:18" ht="21.75" customHeight="1">
      <c r="A32" s="39">
        <v>23</v>
      </c>
      <c r="B32" s="40" t="s">
        <v>17</v>
      </c>
      <c r="C32" s="28" t="e">
        <f t="shared" si="3"/>
        <v>#REF!</v>
      </c>
      <c r="D32" s="28" t="e">
        <f t="shared" si="3"/>
        <v>#REF!</v>
      </c>
      <c r="E32" s="47" t="e">
        <f t="shared" si="0"/>
        <v>#REF!</v>
      </c>
      <c r="F32" s="65" t="e">
        <f t="shared" si="4"/>
        <v>#REF!</v>
      </c>
      <c r="G32" s="79" t="e">
        <f>#REF!</f>
        <v>#REF!</v>
      </c>
      <c r="H32" s="79" t="e">
        <f>#REF!</f>
        <v>#REF!</v>
      </c>
      <c r="I32" s="78" t="e">
        <f t="shared" si="1"/>
        <v>#REF!</v>
      </c>
      <c r="J32" s="79" t="e">
        <f t="shared" si="5"/>
        <v>#REF!</v>
      </c>
      <c r="K32" s="79" t="e">
        <f>#REF!</f>
        <v>#REF!</v>
      </c>
      <c r="L32" s="79" t="e">
        <f>#REF!</f>
        <v>#REF!</v>
      </c>
      <c r="M32" s="78" t="e">
        <f t="shared" si="2"/>
        <v>#REF!</v>
      </c>
      <c r="N32" s="79" t="e">
        <f t="shared" si="6"/>
        <v>#REF!</v>
      </c>
      <c r="O32" s="75" t="e">
        <f>#REF!</f>
        <v>#REF!</v>
      </c>
      <c r="P32" s="76" t="e">
        <f>#REF!</f>
        <v>#REF!</v>
      </c>
      <c r="Q32" s="77"/>
      <c r="R32" s="78"/>
    </row>
    <row r="33" spans="1:18" ht="21.75" customHeight="1">
      <c r="A33" s="39">
        <v>24</v>
      </c>
      <c r="B33" s="40" t="s">
        <v>22</v>
      </c>
      <c r="C33" s="70" t="e">
        <f t="shared" si="3"/>
        <v>#REF!</v>
      </c>
      <c r="D33" s="70" t="e">
        <f t="shared" si="3"/>
        <v>#REF!</v>
      </c>
      <c r="E33" s="46" t="e">
        <f t="shared" si="0"/>
        <v>#REF!</v>
      </c>
      <c r="F33" s="45" t="e">
        <f t="shared" si="4"/>
        <v>#REF!</v>
      </c>
      <c r="G33" s="79" t="e">
        <f>#REF!</f>
        <v>#REF!</v>
      </c>
      <c r="H33" s="79" t="e">
        <f>#REF!</f>
        <v>#REF!</v>
      </c>
      <c r="I33" s="78" t="e">
        <f t="shared" si="1"/>
        <v>#REF!</v>
      </c>
      <c r="J33" s="79" t="e">
        <f t="shared" si="5"/>
        <v>#REF!</v>
      </c>
      <c r="K33" s="79" t="e">
        <f>#REF!</f>
        <v>#REF!</v>
      </c>
      <c r="L33" s="79" t="e">
        <f>#REF!</f>
        <v>#REF!</v>
      </c>
      <c r="M33" s="78" t="e">
        <f t="shared" si="2"/>
        <v>#REF!</v>
      </c>
      <c r="N33" s="79" t="e">
        <f t="shared" si="6"/>
        <v>#REF!</v>
      </c>
      <c r="O33" s="75"/>
      <c r="P33" s="76" t="e">
        <f>#REF!</f>
        <v>#REF!</v>
      </c>
      <c r="Q33" s="77"/>
      <c r="R33" s="78"/>
    </row>
    <row r="34" spans="1:18" ht="21.75" customHeight="1">
      <c r="A34" s="39">
        <v>25</v>
      </c>
      <c r="B34" s="40" t="s">
        <v>19</v>
      </c>
      <c r="C34" s="70" t="e">
        <f t="shared" si="3"/>
        <v>#REF!</v>
      </c>
      <c r="D34" s="70" t="e">
        <f t="shared" si="3"/>
        <v>#REF!</v>
      </c>
      <c r="E34" s="46" t="e">
        <f t="shared" si="0"/>
        <v>#REF!</v>
      </c>
      <c r="F34" s="45" t="e">
        <f t="shared" si="4"/>
        <v>#REF!</v>
      </c>
      <c r="G34" s="79" t="e">
        <f>#REF!</f>
        <v>#REF!</v>
      </c>
      <c r="H34" s="79" t="e">
        <f>#REF!</f>
        <v>#REF!</v>
      </c>
      <c r="I34" s="78" t="e">
        <f t="shared" si="1"/>
        <v>#REF!</v>
      </c>
      <c r="J34" s="79" t="e">
        <f t="shared" si="5"/>
        <v>#REF!</v>
      </c>
      <c r="K34" s="79" t="e">
        <f>#REF!</f>
        <v>#REF!</v>
      </c>
      <c r="L34" s="79" t="e">
        <f>#REF!</f>
        <v>#REF!</v>
      </c>
      <c r="M34" s="78" t="e">
        <f t="shared" si="2"/>
        <v>#REF!</v>
      </c>
      <c r="N34" s="79" t="e">
        <f t="shared" si="6"/>
        <v>#REF!</v>
      </c>
      <c r="O34" s="75" t="e">
        <f>#REF!</f>
        <v>#REF!</v>
      </c>
      <c r="P34" s="76" t="e">
        <f>#REF!</f>
        <v>#REF!</v>
      </c>
      <c r="Q34" s="77"/>
      <c r="R34" s="78"/>
    </row>
    <row r="35" spans="1:18" ht="21.75" customHeight="1">
      <c r="A35" s="39">
        <v>26</v>
      </c>
      <c r="B35" s="40" t="s">
        <v>5</v>
      </c>
      <c r="C35" s="70" t="e">
        <f t="shared" si="3"/>
        <v>#REF!</v>
      </c>
      <c r="D35" s="70" t="e">
        <f t="shared" si="3"/>
        <v>#REF!</v>
      </c>
      <c r="E35" s="46" t="e">
        <f t="shared" si="0"/>
        <v>#REF!</v>
      </c>
      <c r="F35" s="45" t="e">
        <f t="shared" si="4"/>
        <v>#REF!</v>
      </c>
      <c r="G35" s="79" t="e">
        <f>#REF!</f>
        <v>#REF!</v>
      </c>
      <c r="H35" s="79" t="e">
        <f>#REF!</f>
        <v>#REF!</v>
      </c>
      <c r="I35" s="78" t="e">
        <f t="shared" si="1"/>
        <v>#REF!</v>
      </c>
      <c r="J35" s="79" t="e">
        <f t="shared" si="5"/>
        <v>#REF!</v>
      </c>
      <c r="K35" s="79" t="e">
        <f>#REF!</f>
        <v>#REF!</v>
      </c>
      <c r="L35" s="79" t="e">
        <f>#REF!</f>
        <v>#REF!</v>
      </c>
      <c r="M35" s="78" t="e">
        <f t="shared" si="2"/>
        <v>#REF!</v>
      </c>
      <c r="N35" s="79" t="e">
        <f t="shared" si="6"/>
        <v>#REF!</v>
      </c>
      <c r="O35" s="75" t="e">
        <f>#REF!</f>
        <v>#REF!</v>
      </c>
      <c r="P35" s="76" t="e">
        <f>#REF!</f>
        <v>#REF!</v>
      </c>
      <c r="Q35" s="77"/>
      <c r="R35" s="78"/>
    </row>
    <row r="36" spans="1:18" ht="21.75" customHeight="1">
      <c r="A36" s="39">
        <v>27</v>
      </c>
      <c r="B36" s="40" t="s">
        <v>6</v>
      </c>
      <c r="C36" s="70" t="e">
        <f t="shared" si="3"/>
        <v>#REF!</v>
      </c>
      <c r="D36" s="70" t="e">
        <f t="shared" si="3"/>
        <v>#REF!</v>
      </c>
      <c r="E36" s="46" t="e">
        <f t="shared" si="0"/>
        <v>#REF!</v>
      </c>
      <c r="F36" s="45" t="e">
        <f t="shared" si="4"/>
        <v>#REF!</v>
      </c>
      <c r="G36" s="79" t="e">
        <f>#REF!</f>
        <v>#REF!</v>
      </c>
      <c r="H36" s="79" t="e">
        <f>#REF!</f>
        <v>#REF!</v>
      </c>
      <c r="I36" s="78" t="e">
        <f t="shared" si="1"/>
        <v>#REF!</v>
      </c>
      <c r="J36" s="79" t="e">
        <f t="shared" si="5"/>
        <v>#REF!</v>
      </c>
      <c r="K36" s="79" t="e">
        <f>#REF!</f>
        <v>#REF!</v>
      </c>
      <c r="L36" s="79" t="e">
        <f>#REF!</f>
        <v>#REF!</v>
      </c>
      <c r="M36" s="78" t="e">
        <f t="shared" si="2"/>
        <v>#REF!</v>
      </c>
      <c r="N36" s="79" t="e">
        <f t="shared" si="6"/>
        <v>#REF!</v>
      </c>
      <c r="O36" s="75" t="e">
        <f>#REF!</f>
        <v>#REF!</v>
      </c>
      <c r="P36" s="76" t="e">
        <f>#REF!</f>
        <v>#REF!</v>
      </c>
      <c r="Q36" s="77"/>
      <c r="R36" s="78"/>
    </row>
    <row r="37" spans="1:18" ht="21.75" customHeight="1">
      <c r="A37" s="39">
        <v>28</v>
      </c>
      <c r="B37" s="40" t="s">
        <v>18</v>
      </c>
      <c r="C37" s="70" t="e">
        <f t="shared" si="3"/>
        <v>#REF!</v>
      </c>
      <c r="D37" s="70" t="e">
        <f t="shared" si="3"/>
        <v>#REF!</v>
      </c>
      <c r="E37" s="46" t="e">
        <f t="shared" si="0"/>
        <v>#REF!</v>
      </c>
      <c r="F37" s="45" t="e">
        <f t="shared" si="4"/>
        <v>#REF!</v>
      </c>
      <c r="G37" s="79" t="e">
        <f>#REF!</f>
        <v>#REF!</v>
      </c>
      <c r="H37" s="79" t="e">
        <f>#REF!</f>
        <v>#REF!</v>
      </c>
      <c r="I37" s="78" t="e">
        <f t="shared" si="1"/>
        <v>#REF!</v>
      </c>
      <c r="J37" s="79" t="e">
        <f t="shared" si="5"/>
        <v>#REF!</v>
      </c>
      <c r="K37" s="79" t="e">
        <f>#REF!</f>
        <v>#REF!</v>
      </c>
      <c r="L37" s="79" t="e">
        <f>#REF!</f>
        <v>#REF!</v>
      </c>
      <c r="M37" s="78" t="e">
        <f t="shared" si="2"/>
        <v>#REF!</v>
      </c>
      <c r="N37" s="79" t="e">
        <f t="shared" si="6"/>
        <v>#REF!</v>
      </c>
      <c r="O37" s="75" t="e">
        <f>#REF!</f>
        <v>#REF!</v>
      </c>
      <c r="P37" s="76" t="e">
        <f>#REF!</f>
        <v>#REF!</v>
      </c>
      <c r="Q37" s="77"/>
      <c r="R37" s="78"/>
    </row>
    <row r="38" spans="1:18" ht="21.75" customHeight="1">
      <c r="A38" s="39">
        <v>29</v>
      </c>
      <c r="B38" s="40" t="s">
        <v>7</v>
      </c>
      <c r="C38" s="70" t="e">
        <f t="shared" si="3"/>
        <v>#REF!</v>
      </c>
      <c r="D38" s="70" t="e">
        <f t="shared" si="3"/>
        <v>#REF!</v>
      </c>
      <c r="E38" s="46" t="e">
        <f t="shared" si="0"/>
        <v>#REF!</v>
      </c>
      <c r="F38" s="45" t="e">
        <f t="shared" si="4"/>
        <v>#REF!</v>
      </c>
      <c r="G38" s="79" t="e">
        <f>#REF!</f>
        <v>#REF!</v>
      </c>
      <c r="H38" s="79" t="e">
        <f>#REF!</f>
        <v>#REF!</v>
      </c>
      <c r="I38" s="78" t="e">
        <f t="shared" si="1"/>
        <v>#REF!</v>
      </c>
      <c r="J38" s="79" t="e">
        <f t="shared" si="5"/>
        <v>#REF!</v>
      </c>
      <c r="K38" s="79" t="e">
        <f>#REF!</f>
        <v>#REF!</v>
      </c>
      <c r="L38" s="79" t="e">
        <f>#REF!</f>
        <v>#REF!</v>
      </c>
      <c r="M38" s="78" t="e">
        <f t="shared" si="2"/>
        <v>#REF!</v>
      </c>
      <c r="N38" s="79" t="e">
        <f t="shared" si="6"/>
        <v>#REF!</v>
      </c>
      <c r="O38" s="75" t="e">
        <f>#REF!</f>
        <v>#REF!</v>
      </c>
      <c r="P38" s="76" t="e">
        <f>#REF!</f>
        <v>#REF!</v>
      </c>
      <c r="Q38" s="77"/>
      <c r="R38" s="78"/>
    </row>
    <row r="39" ht="20.25" customHeight="1">
      <c r="B39" s="52" t="s">
        <v>39</v>
      </c>
    </row>
    <row r="41" spans="1:17" s="57" customFormat="1" ht="20.25" customHeight="1">
      <c r="A41" s="55"/>
      <c r="B41" s="56"/>
      <c r="C41" s="56"/>
      <c r="D41" s="56"/>
      <c r="E41" s="56"/>
      <c r="F41" s="56"/>
      <c r="I41" s="58"/>
      <c r="J41" s="59"/>
      <c r="N41" s="60"/>
      <c r="Q41" s="61"/>
    </row>
  </sheetData>
  <customSheetViews>
    <customSheetView guid="{48e659dd-b276-4bd9-8fc7-716eb3c91d52}" fitToPage="1" printArea="1" scale="60" showPageBreaks="1" state="hidden" topLeftCell="A1" view="pageBreakPreview">
      <selection pane="topLeft" activeCell="L15" sqref="L15"/>
      <rowBreaks count="1" manualBreakCount="1">
        <brk id="17" max="17" man="1"/>
      </rowBreaks>
      <pageMargins left="0.196850393700787" right="0.196850393700787" top="0.393700787401575" bottom="0.393700787401575" header="0.31496062992126" footer="0.31496062992126"/>
      <printOptions horizontalCentered="1" verticalCentered="1"/>
      <pageSetup orientation="landscape" paperSize="9" scale="63" r:id="rId2"/>
    </customSheetView>
    <customSheetView guid="{d917816d-ca2c-4d17-ad26-21331f2dbfd3}" fitToPage="1" printArea="1" scale="60" showPageBreaks="1" state="hidden" topLeftCell="A1" view="pageBreakPreview">
      <selection pane="topLeft" activeCell="L15" sqref="L15"/>
      <rowBreaks count="1" manualBreakCount="1">
        <brk id="17" max="17" man="1"/>
      </rowBreaks>
      <pageMargins left="0.196850393700787" right="0.196850393700787" top="0.393700787401575" bottom="0.393700787401575" header="0.31496062992126" footer="0.31496062992126"/>
      <printOptions horizontalCentered="1" verticalCentered="1"/>
      <pageSetup orientation="landscape" paperSize="9" scale="63" r:id="rId3"/>
    </customSheetView>
    <customSheetView guid="{a8bbba58-cc9d-46ca-80b9-1ab71a605f26}" fitToPage="1" printArea="1" scale="60" showPageBreaks="1" state="hidden" topLeftCell="A1" view="pageBreakPreview">
      <selection pane="topLeft" activeCell="L15" sqref="L15"/>
      <rowBreaks count="1" manualBreakCount="1">
        <brk id="17" max="17" man="1"/>
      </rowBreaks>
      <pageMargins left="0.196850393700787" right="0.196850393700787" top="0.393700787401575" bottom="0.393700787401575" header="0.31496062992126" footer="0.31496062992126"/>
      <printOptions horizontalCentered="1" verticalCentered="1"/>
      <pageSetup orientation="landscape" paperSize="9" scale="63" r:id="rId4"/>
    </customSheetView>
  </customSheetViews>
  <mergeCells count="14">
    <mergeCell ref="M4:M5"/>
    <mergeCell ref="N4:N5"/>
    <mergeCell ref="Q4:Q5"/>
    <mergeCell ref="R4:R5"/>
    <mergeCell ref="A3:A5"/>
    <mergeCell ref="B3:B5"/>
    <mergeCell ref="C3:F3"/>
    <mergeCell ref="G3:J3"/>
    <mergeCell ref="K3:N3"/>
    <mergeCell ref="O3:R3"/>
    <mergeCell ref="E4:E5"/>
    <mergeCell ref="F4:F5"/>
    <mergeCell ref="I4:I5"/>
    <mergeCell ref="J4:J5"/>
  </mergeCells>
  <printOptions horizontalCentered="1" verticalCentered="1"/>
  <pageMargins left="0.196850393700787" right="0.196850393700787" top="0.393700787401575" bottom="0.393700787401575" header="0.31496062992126" footer="0.31496062992126"/>
  <pageSetup orientation="landscape" paperSize="9" scale="63" r:id="rId1"/>
  <rowBreaks count="1" manualBreakCount="1">
    <brk id="1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ScaleCrop>false</ScaleCrop>
  <Template/>
  <Manager/>
  <Company>OAO AK BARS BANK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Будильник</dc:title>
  <dc:subject/>
  <dc:creator>MikhajjlovaOL</dc:creator>
  <cp:keywords/>
  <dc:description/>
  <cp:lastModifiedBy>Администратор</cp:lastModifiedBy>
  <cp:lastPrinted>2016-11-06T23:41:05Z</cp:lastPrinted>
  <dcterms:created xsi:type="dcterms:W3CDTF">2011-03-03T16:09:01Z</dcterms:created>
  <dcterms:modified xsi:type="dcterms:W3CDTF">2017-07-24T07:27:43Z</dcterms:modified>
  <cp:category/>
  <cp:contentType/>
  <cp:contentStatus/>
</cp:coreProperties>
</file>